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K:\My Drive\CONG VAN, TO TRINH, THONG BAO, THU MOI\CONG VAN\2021-2022\Bộ\THÁNG 3\"/>
    </mc:Choice>
  </mc:AlternateContent>
  <bookViews>
    <workbookView xWindow="-105" yWindow="-105" windowWidth="19425" windowHeight="10305" tabRatio="787" firstSheet="1" activeTab="1"/>
  </bookViews>
  <sheets>
    <sheet name="B1-Dieu tra" sheetId="23" state="hidden" r:id="rId1"/>
    <sheet name="B1-Chitiet" sheetId="20" r:id="rId2"/>
    <sheet name="B3-PC 4T" sheetId="21" state="hidden" r:id="rId3"/>
    <sheet name="B4-PC 5T" sheetId="22" state="hidden" r:id="rId4"/>
    <sheet name="B2-TH Th trang" sheetId="13" r:id="rId5"/>
    <sheet name="B3-KH (23-30)" sheetId="19" r:id="rId6"/>
    <sheet name="B4-NC CSVC (23-30)" sheetId="11" r:id="rId7"/>
    <sheet name="B5-KH PC (23-30)" sheetId="9" r:id="rId8"/>
    <sheet name="B6-Dkien dat 3-5T" sheetId="30" r:id="rId9"/>
    <sheet name="B7-Tre TCTV" sheetId="25" r:id="rId10"/>
    <sheet name="B8-DtocTCTV" sheetId="29" r:id="rId11"/>
    <sheet name="B9-KP 2010-2021" sheetId="24" r:id="rId12"/>
    <sheet name="B10-NC kinh phi-" sheetId="31" r:id="rId13"/>
    <sheet name="B11-NC KP BD GV" sheetId="26" r:id="rId14"/>
    <sheet name="Bieu 15-CQG" sheetId="2" state="hidden" r:id="rId15"/>
    <sheet name="B13-NC KP 23-30" sheetId="14" state="hidden" r:id="rId16"/>
    <sheet name="Sheet5" sheetId="27" state="hidden" r:id="rId17"/>
    <sheet name="Bieu 2 (3T)" sheetId="17" state="hidden" r:id="rId18"/>
    <sheet name="Bieu 2 (4T)" sheetId="18" state="hidden" r:id="rId19"/>
    <sheet name="Bieu 2 (5T)" sheetId="10" state="hidden" r:id="rId20"/>
    <sheet name="Bieu 3" sheetId="16" state="hidden" r:id="rId21"/>
    <sheet name="Bieu7.2" sheetId="8" state="hidden" r:id="rId22"/>
  </sheets>
  <definedNames>
    <definedName name="_____Lan1" hidden="1">{"'Sheet1'!$L$16"}</definedName>
    <definedName name="_____tt3"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an2" hidden="1">{"'Sheet1'!$L$16"}</definedName>
    <definedName name="____ban3" hidden="1">{"'Sheet1'!$L$16"}</definedName>
    <definedName name="____Goi8"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KH08" hidden="1">{#N/A,#N/A,FALSE,"Chi tiÆt"}</definedName>
    <definedName name="____Lan1" hidden="1">{"'Sheet1'!$L$16"}</definedName>
    <definedName name="____M36" hidden="1">{"'Sheet1'!$L$16"}</definedName>
    <definedName name="____PA3" hidden="1">{"'Sheet1'!$L$16"}</definedName>
    <definedName name="____phu2" hidden="1">{"'Sheet1'!$L$16"}</definedName>
    <definedName name="____tt3" hidden="1">{"'Sheet1'!$L$16"}</definedName>
    <definedName name="____Tru21" hidden="1">{"'Sheet1'!$L$16"}</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ban2" hidden="1">{"'Sheet1'!$L$16"}</definedName>
    <definedName name="___ban3" hidden="1">{"'Sheet1'!$L$16"}</definedName>
    <definedName name="___Goi8" hidden="1">{"'Sheet1'!$L$16"}</definedName>
    <definedName name="___h1" hidden="1">{"'Sheet1'!$L$16"}</definedName>
    <definedName name="___hu1" hidden="1">{"'Sheet1'!$L$16"}</definedName>
    <definedName name="___hu2" hidden="1">{"'Sheet1'!$L$16"}</definedName>
    <definedName name="___hu5" hidden="1">{"'Sheet1'!$L$16"}</definedName>
    <definedName name="___hu6" hidden="1">{"'Sheet1'!$L$16"}</definedName>
    <definedName name="___KH08" hidden="1">{#N/A,#N/A,FALSE,"Chi tiÆt"}</definedName>
    <definedName name="___M36" hidden="1">{"'Sheet1'!$L$16"}</definedName>
    <definedName name="___PA3" hidden="1">{"'Sheet1'!$L$16"}</definedName>
    <definedName name="___phu2" hidden="1">{"'Sheet1'!$L$16"}</definedName>
    <definedName name="___Tru21" hidden="1">{"'Sheet1'!$L$16"}</definedName>
    <definedName name="__Lan1" hidden="1">{"'Sheet1'!$L$16"}</definedName>
    <definedName name="__tt3" hidden="1">{"'Sheet1'!$L$16"}</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an2" hidden="1">{"'Sheet1'!$L$16"}</definedName>
    <definedName name="_ban3" hidden="1">{"'Sheet1'!$L$16"}</definedName>
    <definedName name="_Builtin155" hidden="1">#N/A</definedName>
    <definedName name="_Fill" localSheetId="5" hidden="1">#REF!</definedName>
    <definedName name="_Fill" localSheetId="2" hidden="1">#REF!</definedName>
    <definedName name="_Fill" localSheetId="3" hidden="1">#REF!</definedName>
    <definedName name="_Fill" hidden="1">#REF!</definedName>
    <definedName name="_Goi8" hidden="1">{"'Sheet1'!$L$16"}</definedName>
    <definedName name="_h1" hidden="1">{"'Sheet1'!$L$16"}</definedName>
    <definedName name="_hu1" hidden="1">{"'Sheet1'!$L$16"}</definedName>
    <definedName name="_hu2" hidden="1">{"'Sheet1'!$L$16"}</definedName>
    <definedName name="_hu5" hidden="1">{"'Sheet1'!$L$16"}</definedName>
    <definedName name="_hu6" hidden="1">{"'Sheet1'!$L$16"}</definedName>
    <definedName name="_Key1" localSheetId="5" hidden="1">#REF!</definedName>
    <definedName name="_Key1" localSheetId="2" hidden="1">#REF!</definedName>
    <definedName name="_Key1" localSheetId="3" hidden="1">#REF!</definedName>
    <definedName name="_Key1" localSheetId="17" hidden="1">#REF!</definedName>
    <definedName name="_Key1" localSheetId="18" hidden="1">#REF!</definedName>
    <definedName name="_Key1" hidden="1">#REF!</definedName>
    <definedName name="_Key2" localSheetId="5" hidden="1">#REF!</definedName>
    <definedName name="_Key2" localSheetId="2" hidden="1">#REF!</definedName>
    <definedName name="_Key2" localSheetId="3" hidden="1">#REF!</definedName>
    <definedName name="_Key2" localSheetId="17" hidden="1">#REF!</definedName>
    <definedName name="_Key2" localSheetId="18" hidden="1">#REF!</definedName>
    <definedName name="_Key2" hidden="1">#REF!</definedName>
    <definedName name="_KH08" hidden="1">{#N/A,#N/A,FALSE,"Chi tiÆt"}</definedName>
    <definedName name="_Lan1" hidden="1">{"'Sheet1'!$L$16"}</definedName>
    <definedName name="_M36" hidden="1">{"'Sheet1'!$L$16"}</definedName>
    <definedName name="_Order1" hidden="1">255</definedName>
    <definedName name="_Order2" hidden="1">255</definedName>
    <definedName name="_PA3" hidden="1">{"'Sheet1'!$L$16"}</definedName>
    <definedName name="_phu2" hidden="1">{"'Sheet1'!$L$16"}</definedName>
    <definedName name="_Sort" localSheetId="5" hidden="1">#REF!</definedName>
    <definedName name="_Sort" localSheetId="2" hidden="1">#REF!</definedName>
    <definedName name="_Sort" localSheetId="3" hidden="1">#REF!</definedName>
    <definedName name="_Sort" localSheetId="17" hidden="1">#REF!</definedName>
    <definedName name="_Sort" localSheetId="18" hidden="1">#REF!</definedName>
    <definedName name="_Sort" hidden="1">#REF!</definedName>
    <definedName name="_tt3" hidden="1">{"'Sheet1'!$L$16"}</definedName>
    <definedName name="_Tru21" hidden="1">{"'Sheet1'!$L$16"}</definedName>
    <definedName name="anscount" hidden="1">3</definedName>
    <definedName name="ATGT" hidden="1">{"'Sheet1'!$L$16"}</definedName>
    <definedName name="cccc" hidden="1">{"'Sheet1'!$L$16"}</definedName>
    <definedName name="CP" localSheetId="2" hidden="1">#REF!</definedName>
    <definedName name="CP" localSheetId="3" hidden="1">#REF!</definedName>
    <definedName name="CP" hidden="1">#REF!</definedName>
    <definedName name="CTCT1" hidden="1">{"'Sheet1'!$L$16"}</definedName>
    <definedName name="chitietbgiang2" hidden="1">{"'Sheet1'!$L$16"}</definedName>
    <definedName name="data3" localSheetId="2" hidden="1">#REF!</definedName>
    <definedName name="data3" localSheetId="3" hidden="1">#REF!</definedName>
    <definedName name="data3" hidden="1">#REF!</definedName>
    <definedName name="Discount" localSheetId="2" hidden="1">#REF!</definedName>
    <definedName name="Discount" localSheetId="3" hidden="1">#REF!</definedName>
    <definedName name="Discount" hidden="1">#REF!</definedName>
    <definedName name="display_area_2" localSheetId="2" hidden="1">#REF!</definedName>
    <definedName name="display_area_2" localSheetId="3" hidden="1">#REF!</definedName>
    <definedName name="display_area_2" hidden="1">#REF!</definedName>
    <definedName name="FCode" localSheetId="2" hidden="1">#REF!</definedName>
    <definedName name="FCode" localSheetId="3" hidden="1">#REF!</definedName>
    <definedName name="FCode" hidden="1">#REF!</definedName>
    <definedName name="fff" hidden="1">{"'Sheet1'!$L$16"}</definedName>
    <definedName name="h" localSheetId="5" hidden="1">{"'Sheet1'!$L$16"}</definedName>
    <definedName name="h" hidden="1">{"'Sheet1'!$L$16"}</definedName>
    <definedName name="hh" hidden="1">{"'Sheet1'!$L$16"}</definedName>
    <definedName name="HiddenRows" localSheetId="2" hidden="1">#REF!</definedName>
    <definedName name="HiddenRows" localSheetId="3" hidden="1">#REF!</definedName>
    <definedName name="HiddenRows" hidden="1">#REF!</definedName>
    <definedName name="htlm" hidden="1">{"'Sheet1'!$L$16"}</definedName>
    <definedName name="HTML_CodePage" hidden="1">950</definedName>
    <definedName name="HTML_Control" localSheetId="5"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hidden="1">{"'Sheet1'!$L$16"}</definedName>
    <definedName name="huy" localSheetId="5" hidden="1">{"'Sheet1'!$L$16"}</definedName>
    <definedName name="huy" hidden="1">{"'Sheet1'!$L$16"}</definedName>
    <definedName name="ksbn" hidden="1">{"'Sheet1'!$L$16"}</definedName>
    <definedName name="kshn" hidden="1">{"'Sheet1'!$L$16"}</definedName>
    <definedName name="ksls" hidden="1">{"'Sheet1'!$L$16"}</definedName>
    <definedName name="khla09" hidden="1">{"'Sheet1'!$L$16"}</definedName>
    <definedName name="khongtruotgia" hidden="1">{"'Sheet1'!$L$16"}</definedName>
    <definedName name="khvh09" hidden="1">{"'Sheet1'!$L$16"}</definedName>
    <definedName name="khvx09" hidden="1">{#N/A,#N/A,FALSE,"Chi tiÆt"}</definedName>
    <definedName name="KHYt09" hidden="1">{"'Sheet1'!$L$16"}</definedName>
    <definedName name="langson" hidden="1">{"'Sheet1'!$L$16"}</definedName>
    <definedName name="MG5tuoi" hidden="1">{"'Sheet1'!$L$16"}</definedName>
    <definedName name="mo" hidden="1">{"'Sheet1'!$L$16"}</definedName>
    <definedName name="moi" hidden="1">{"'Sheet1'!$L$16"}</definedName>
    <definedName name="nbnbn" hidden="1">{"'Sheet1'!$L$16"}</definedName>
    <definedName name="OrderTable" localSheetId="2" hidden="1">#REF!</definedName>
    <definedName name="OrderTable" localSheetId="3" hidden="1">#REF!</definedName>
    <definedName name="OrderTable" hidden="1">#REF!</definedName>
    <definedName name="PAIII_" hidden="1">{"'Sheet1'!$L$16"}</definedName>
    <definedName name="PMS" hidden="1">{"'Sheet1'!$L$16"}</definedName>
    <definedName name="_xlnm.Print_Titles" localSheetId="17">'Bieu 2 (3T)'!$4:$4</definedName>
    <definedName name="_xlnm.Print_Titles" localSheetId="18">'Bieu 2 (4T)'!$4:$4</definedName>
    <definedName name="_xlnm.Print_Titles" localSheetId="19">'Bieu 2 (5T)'!$4:$4</definedName>
    <definedName name="_xlnm.Print_Titles" localSheetId="21">Bieu7.2!$6:$7</definedName>
    <definedName name="ProdForm" localSheetId="2" hidden="1">#REF!</definedName>
    <definedName name="ProdForm" localSheetId="3" hidden="1">#REF!</definedName>
    <definedName name="ProdForm" hidden="1">#REF!</definedName>
    <definedName name="Product" localSheetId="2" hidden="1">#REF!</definedName>
    <definedName name="Product" localSheetId="3" hidden="1">#REF!</definedName>
    <definedName name="Product" hidden="1">#REF!</definedName>
    <definedName name="RCArea" localSheetId="2" hidden="1">#REF!</definedName>
    <definedName name="RCArea" localSheetId="3" hidden="1">#REF!</definedName>
    <definedName name="RCArea" hidden="1">#REF!</definedName>
    <definedName name="rrrrrrrrrr" hidden="1">{#N/A,#N/A,FALSE,"Chi tiÆt"}</definedName>
    <definedName name="SpecialPrice" localSheetId="2" hidden="1">#REF!</definedName>
    <definedName name="SpecialPrice" localSheetId="3" hidden="1">#REF!</definedName>
    <definedName name="SpecialPrice" hidden="1">#REF!</definedName>
    <definedName name="tbl_ProdInfo" localSheetId="2" hidden="1">#REF!</definedName>
    <definedName name="tbl_ProdInfo" localSheetId="3" hidden="1">#REF!</definedName>
    <definedName name="tbl_ProdInfo" hidden="1">#REF!</definedName>
    <definedName name="TT" hidden="1">{"'Sheet1'!$L$16"}</definedName>
    <definedName name="tuyennhanh" hidden="1">{"'Sheet1'!$L$16"}</definedName>
    <definedName name="TH" localSheetId="2" hidden="1">#REF!</definedName>
    <definedName name="TH" localSheetId="3" hidden="1">#REF!</definedName>
    <definedName name="TH" hidden="1">#REF!</definedName>
    <definedName name="tha" hidden="1">{"'Sheet1'!$L$16"}</definedName>
    <definedName name="Thon2" hidden="1">{"'Sheet1'!$L$16"}</definedName>
    <definedName name="vcoto" hidden="1">{"'Sheet1'!$L$16"}</definedName>
    <definedName name="VH" hidden="1">{"'Sheet1'!$L$16"}</definedName>
    <definedName name="Viet" hidden="1">{"'Sheet1'!$L$16"}</definedName>
    <definedName name="VPSO" hidden="1">{"'Sheet1'!$L$16"}</definedName>
    <definedName name="wrn.aaa." hidden="1">{#N/A,#N/A,FALSE,"Sheet1";#N/A,#N/A,FALSE,"Sheet1";#N/A,#N/A,FALSE,"Sheet1"}</definedName>
    <definedName name="wrn.cong." hidden="1">{#N/A,#N/A,FALSE,"Sheet1"}</definedName>
    <definedName name="wrn.chi._.tiÆt." localSheetId="5" hidden="1">{#N/A,#N/A,FALSE,"Chi tiÆt"}</definedName>
    <definedName name="wrn.chi._.tiÆt." hidden="1">{#N/A,#N/A,FALSE,"Chi tiÆt"}</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xls" hidden="1">{"'Sheet1'!$L$16"}</definedName>
    <definedName name="xlttbninh" hidden="1">{"'Sheet1'!$L$16"}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B20" i="20" l="1"/>
  <c r="BC20" i="20"/>
  <c r="BB21" i="20"/>
  <c r="BC21" i="20"/>
  <c r="BB22" i="20"/>
  <c r="BC22" i="20"/>
  <c r="BB23" i="20"/>
  <c r="BC23" i="20"/>
  <c r="BA47" i="20" l="1"/>
  <c r="AZ47" i="20"/>
  <c r="AY47" i="20"/>
  <c r="AX47" i="20"/>
  <c r="AW47" i="20"/>
  <c r="AV47" i="20"/>
  <c r="AU47" i="20"/>
  <c r="AT47" i="20"/>
  <c r="AS47" i="20"/>
  <c r="AR47" i="20"/>
  <c r="AQ47" i="20"/>
  <c r="AP47" i="20"/>
  <c r="AO47" i="20"/>
  <c r="AN47" i="20"/>
  <c r="AL47" i="20"/>
  <c r="AJ47" i="20"/>
  <c r="AH47" i="20"/>
  <c r="AF47" i="20"/>
  <c r="AD47" i="20"/>
  <c r="AB47" i="20"/>
  <c r="AC47" i="20" s="1"/>
  <c r="Z47" i="20"/>
  <c r="AA47" i="20" s="1"/>
  <c r="X47" i="20"/>
  <c r="Y47" i="20" s="1"/>
  <c r="W47" i="20"/>
  <c r="U47" i="20"/>
  <c r="S47" i="20"/>
  <c r="T47" i="20" s="1"/>
  <c r="Q47" i="20"/>
  <c r="P47" i="20"/>
  <c r="O47" i="20"/>
  <c r="N47" i="20"/>
  <c r="M47" i="20"/>
  <c r="K47" i="20"/>
  <c r="J47" i="20"/>
  <c r="I47" i="20"/>
  <c r="H47" i="20"/>
  <c r="L47" i="20" s="1"/>
  <c r="R47" i="20" s="1"/>
  <c r="BA46" i="20"/>
  <c r="AZ46" i="20"/>
  <c r="AY46" i="20"/>
  <c r="AX46" i="20"/>
  <c r="AW46" i="20"/>
  <c r="AV46" i="20"/>
  <c r="AU46" i="20"/>
  <c r="AT46" i="20"/>
  <c r="AS46" i="20"/>
  <c r="AR46" i="20"/>
  <c r="AQ46" i="20"/>
  <c r="AP46" i="20"/>
  <c r="AO46" i="20"/>
  <c r="AN46" i="20"/>
  <c r="AL46" i="20"/>
  <c r="AJ46" i="20"/>
  <c r="AH46" i="20"/>
  <c r="AF46" i="20"/>
  <c r="AD46" i="20"/>
  <c r="AE46" i="20" s="1"/>
  <c r="AB46" i="20"/>
  <c r="AC46" i="20" s="1"/>
  <c r="Z46" i="20"/>
  <c r="AA46" i="20" s="1"/>
  <c r="X46" i="20"/>
  <c r="Y46" i="20" s="1"/>
  <c r="W46" i="20"/>
  <c r="U46" i="20"/>
  <c r="S46" i="20"/>
  <c r="T46" i="20" s="1"/>
  <c r="Q46" i="20"/>
  <c r="P46" i="20"/>
  <c r="O46" i="20"/>
  <c r="N46" i="20"/>
  <c r="M46" i="20"/>
  <c r="K46" i="20"/>
  <c r="J46" i="20"/>
  <c r="I46" i="20"/>
  <c r="H46" i="20"/>
  <c r="L46" i="20" s="1"/>
  <c r="BA45" i="20"/>
  <c r="AZ45" i="20"/>
  <c r="AY45" i="20"/>
  <c r="AX45" i="20"/>
  <c r="AW45" i="20"/>
  <c r="AV45" i="20"/>
  <c r="AU45" i="20"/>
  <c r="AT45" i="20"/>
  <c r="AS45" i="20"/>
  <c r="AR45" i="20"/>
  <c r="AQ45" i="20"/>
  <c r="AP45" i="20"/>
  <c r="AO45" i="20"/>
  <c r="AN45" i="20"/>
  <c r="AL45" i="20"/>
  <c r="AJ45" i="20"/>
  <c r="AH45" i="20"/>
  <c r="AF45" i="20"/>
  <c r="AD45" i="20"/>
  <c r="AE45" i="20" s="1"/>
  <c r="AB45" i="20"/>
  <c r="Z45" i="20"/>
  <c r="X45" i="20"/>
  <c r="W45" i="20"/>
  <c r="U45" i="20"/>
  <c r="S45" i="20"/>
  <c r="T45" i="20" s="1"/>
  <c r="Q45" i="20"/>
  <c r="P45" i="20"/>
  <c r="O45" i="20"/>
  <c r="N45" i="20"/>
  <c r="M45" i="20"/>
  <c r="K45" i="20"/>
  <c r="J45" i="20"/>
  <c r="I45" i="20"/>
  <c r="H45" i="20"/>
  <c r="BA44" i="20"/>
  <c r="AZ44" i="20"/>
  <c r="AY44" i="20"/>
  <c r="AX44" i="20"/>
  <c r="AW44" i="20"/>
  <c r="AV44" i="20"/>
  <c r="AU44" i="20"/>
  <c r="AT44" i="20"/>
  <c r="AS44" i="20"/>
  <c r="AR44" i="20"/>
  <c r="AQ44" i="20"/>
  <c r="AP44" i="20"/>
  <c r="AO44" i="20"/>
  <c r="AN44" i="20"/>
  <c r="AL44" i="20"/>
  <c r="AJ44" i="20"/>
  <c r="AH44" i="20"/>
  <c r="AF44" i="20"/>
  <c r="AD44" i="20"/>
  <c r="AB44" i="20"/>
  <c r="AC44" i="20" s="1"/>
  <c r="Z44" i="20"/>
  <c r="AA44" i="20" s="1"/>
  <c r="X44" i="20"/>
  <c r="Y44" i="20" s="1"/>
  <c r="W44" i="20"/>
  <c r="U44" i="20"/>
  <c r="V44" i="20" s="1"/>
  <c r="S44" i="20"/>
  <c r="Q44" i="20"/>
  <c r="P44" i="20"/>
  <c r="O44" i="20"/>
  <c r="N44" i="20"/>
  <c r="M44" i="20"/>
  <c r="K44" i="20"/>
  <c r="J44" i="20"/>
  <c r="I44" i="20"/>
  <c r="H44" i="20"/>
  <c r="L44" i="20" s="1"/>
  <c r="AL20" i="20"/>
  <c r="AL21" i="20"/>
  <c r="AL22" i="20"/>
  <c r="AL23" i="20"/>
  <c r="K20" i="20"/>
  <c r="K21" i="20"/>
  <c r="K22" i="20"/>
  <c r="K23" i="20"/>
  <c r="Q20" i="20"/>
  <c r="Q21" i="20"/>
  <c r="Q22" i="20"/>
  <c r="Q23" i="20"/>
  <c r="I20" i="20"/>
  <c r="J20" i="20"/>
  <c r="M20" i="20"/>
  <c r="N20" i="20"/>
  <c r="O20" i="20"/>
  <c r="P20" i="20"/>
  <c r="S20" i="20"/>
  <c r="U20" i="20"/>
  <c r="W20" i="20"/>
  <c r="X20" i="20"/>
  <c r="Z20" i="20"/>
  <c r="AB20" i="20"/>
  <c r="AD20" i="20"/>
  <c r="AF20" i="20"/>
  <c r="AH20" i="20"/>
  <c r="AJ20" i="20"/>
  <c r="AN20" i="20"/>
  <c r="AO20" i="20"/>
  <c r="AP20" i="20"/>
  <c r="AQ20" i="20"/>
  <c r="AR20" i="20"/>
  <c r="AS20" i="20"/>
  <c r="AT20" i="20"/>
  <c r="AU20" i="20"/>
  <c r="AV20" i="20"/>
  <c r="AW20" i="20"/>
  <c r="AX20" i="20"/>
  <c r="AY20" i="20"/>
  <c r="AZ20" i="20"/>
  <c r="BA20" i="20"/>
  <c r="I21" i="20"/>
  <c r="J21" i="20"/>
  <c r="M21" i="20"/>
  <c r="N21" i="20"/>
  <c r="O21" i="20"/>
  <c r="P21" i="20"/>
  <c r="S21" i="20"/>
  <c r="U21" i="20"/>
  <c r="W21" i="20"/>
  <c r="X21" i="20"/>
  <c r="Z21" i="20"/>
  <c r="AB21" i="20"/>
  <c r="AD21" i="20"/>
  <c r="AF21" i="20"/>
  <c r="AH21" i="20"/>
  <c r="AJ21" i="20"/>
  <c r="AN21" i="20"/>
  <c r="AO21" i="20"/>
  <c r="AP21" i="20"/>
  <c r="AQ21" i="20"/>
  <c r="AR21" i="20"/>
  <c r="AS21" i="20"/>
  <c r="AT21" i="20"/>
  <c r="AU21" i="20"/>
  <c r="AV21" i="20"/>
  <c r="AW21" i="20"/>
  <c r="AX21" i="20"/>
  <c r="AY21" i="20"/>
  <c r="AZ21" i="20"/>
  <c r="BA21" i="20"/>
  <c r="I22" i="20"/>
  <c r="J22" i="20"/>
  <c r="M22" i="20"/>
  <c r="N22" i="20"/>
  <c r="O22" i="20"/>
  <c r="P22" i="20"/>
  <c r="S22" i="20"/>
  <c r="U22" i="20"/>
  <c r="W22" i="20"/>
  <c r="X22" i="20"/>
  <c r="Z22" i="20"/>
  <c r="AB22" i="20"/>
  <c r="AD22" i="20"/>
  <c r="AF22" i="20"/>
  <c r="AH22" i="20"/>
  <c r="AJ22" i="20"/>
  <c r="AN22" i="20"/>
  <c r="AO22" i="20"/>
  <c r="AP22" i="20"/>
  <c r="AQ22" i="20"/>
  <c r="AR22" i="20"/>
  <c r="AS22" i="20"/>
  <c r="AT22" i="20"/>
  <c r="AU22" i="20"/>
  <c r="AV22" i="20"/>
  <c r="AW22" i="20"/>
  <c r="AX22" i="20"/>
  <c r="AY22" i="20"/>
  <c r="AZ22" i="20"/>
  <c r="BA22" i="20"/>
  <c r="I23" i="20"/>
  <c r="J23" i="20"/>
  <c r="M23" i="20"/>
  <c r="N23" i="20"/>
  <c r="O23" i="20"/>
  <c r="P23" i="20"/>
  <c r="S23" i="20"/>
  <c r="U23" i="20"/>
  <c r="W23" i="20"/>
  <c r="X23" i="20"/>
  <c r="Z23" i="20"/>
  <c r="AB23" i="20"/>
  <c r="AD23" i="20"/>
  <c r="AF23" i="20"/>
  <c r="AH23" i="20"/>
  <c r="AJ23" i="20"/>
  <c r="AN23" i="20"/>
  <c r="AO23" i="20"/>
  <c r="AP23" i="20"/>
  <c r="AQ23" i="20"/>
  <c r="AR23" i="20"/>
  <c r="AS23" i="20"/>
  <c r="AT23" i="20"/>
  <c r="AU23" i="20"/>
  <c r="AV23" i="20"/>
  <c r="AW23" i="20"/>
  <c r="AX23" i="20"/>
  <c r="AY23" i="20"/>
  <c r="AZ23" i="20"/>
  <c r="BA23" i="20"/>
  <c r="H21" i="20"/>
  <c r="H22" i="20"/>
  <c r="H23" i="20"/>
  <c r="L23" i="20" s="1"/>
  <c r="H20" i="20"/>
  <c r="N13" i="27"/>
  <c r="R46" i="20" l="1"/>
  <c r="Y45" i="20"/>
  <c r="AE44" i="20"/>
  <c r="AA45" i="20"/>
  <c r="T44" i="20"/>
  <c r="AC45" i="20"/>
  <c r="R45" i="20"/>
  <c r="V46" i="20"/>
  <c r="L45" i="20"/>
  <c r="AE47" i="20"/>
  <c r="V47" i="20"/>
  <c r="R44" i="20"/>
  <c r="V45" i="20"/>
  <c r="V20" i="20"/>
  <c r="V22" i="20"/>
  <c r="AE21" i="20"/>
  <c r="T20" i="20"/>
  <c r="T21" i="20"/>
  <c r="T22" i="20"/>
  <c r="AA20" i="20"/>
  <c r="AE23" i="20"/>
  <c r="AA22" i="20"/>
  <c r="Y22" i="20"/>
  <c r="V21" i="20"/>
  <c r="AE20" i="20"/>
  <c r="L22" i="20"/>
  <c r="R22" i="20" s="1"/>
  <c r="V23" i="20"/>
  <c r="L21" i="20"/>
  <c r="R21" i="20" s="1"/>
  <c r="T23" i="20"/>
  <c r="AE22" i="20"/>
  <c r="AA21" i="20"/>
  <c r="R23" i="20"/>
  <c r="AC22" i="20"/>
  <c r="Y21" i="20"/>
  <c r="AC23" i="20"/>
  <c r="AA23" i="20"/>
  <c r="L20" i="20"/>
  <c r="R20" i="20" s="1"/>
  <c r="Y23" i="20"/>
  <c r="AC20" i="20"/>
  <c r="AC21" i="20"/>
  <c r="Y20" i="20"/>
  <c r="C13" i="8"/>
  <c r="D13" i="8"/>
  <c r="E13" i="8"/>
  <c r="F13" i="8"/>
  <c r="G13" i="8"/>
  <c r="H13" i="8"/>
  <c r="C14" i="8"/>
  <c r="D14" i="8" s="1"/>
  <c r="C34" i="8"/>
  <c r="C35" i="8" s="1"/>
  <c r="C45" i="8"/>
  <c r="C46" i="8" s="1"/>
  <c r="C47" i="8" s="1"/>
  <c r="D45" i="8"/>
  <c r="E45" i="8"/>
  <c r="F45" i="8"/>
  <c r="G45" i="8"/>
  <c r="H45" i="8"/>
  <c r="C80" i="8"/>
  <c r="C81" i="8" s="1"/>
  <c r="D80" i="8"/>
  <c r="E80" i="8"/>
  <c r="F80" i="8"/>
  <c r="G80" i="8"/>
  <c r="H80" i="8"/>
  <c r="C106" i="8"/>
  <c r="C107" i="8" s="1"/>
  <c r="C108" i="8" s="1"/>
  <c r="D106" i="8"/>
  <c r="E106" i="8"/>
  <c r="F106" i="8"/>
  <c r="G106" i="8"/>
  <c r="H106" i="8"/>
  <c r="C137" i="8"/>
  <c r="C138" i="8" s="1"/>
  <c r="D137" i="8"/>
  <c r="E137" i="8"/>
  <c r="F137" i="8"/>
  <c r="G137" i="8"/>
  <c r="C167" i="8"/>
  <c r="C168" i="8" s="1"/>
  <c r="C169" i="8" s="1"/>
  <c r="D167" i="8"/>
  <c r="E167" i="8"/>
  <c r="F167" i="8"/>
  <c r="G167" i="8"/>
  <c r="H167" i="8"/>
  <c r="C195" i="8"/>
  <c r="C196" i="8" s="1"/>
  <c r="C197" i="8" s="1"/>
  <c r="D195" i="8"/>
  <c r="E195" i="8"/>
  <c r="F195" i="8"/>
  <c r="G195" i="8"/>
  <c r="H195" i="8"/>
  <c r="A199" i="8"/>
  <c r="C211" i="8"/>
  <c r="C212" i="8" s="1"/>
  <c r="C213" i="8" s="1"/>
  <c r="D211" i="8"/>
  <c r="E211" i="8"/>
  <c r="F211" i="8"/>
  <c r="G211" i="8"/>
  <c r="H211" i="8"/>
  <c r="C15" i="8" l="1"/>
  <c r="G9" i="8"/>
  <c r="F9" i="8"/>
  <c r="E9" i="8"/>
  <c r="D168" i="8"/>
  <c r="D169" i="8" s="1"/>
  <c r="D81" i="8"/>
  <c r="E81" i="8" s="1"/>
  <c r="C82" i="8"/>
  <c r="D35" i="8"/>
  <c r="D36" i="8" s="1"/>
  <c r="C36" i="8"/>
  <c r="E14" i="8"/>
  <c r="F14" i="8" s="1"/>
  <c r="D15" i="8"/>
  <c r="D212" i="8"/>
  <c r="D213" i="8" s="1"/>
  <c r="D196" i="8"/>
  <c r="D107" i="8"/>
  <c r="E107" i="8" s="1"/>
  <c r="H9" i="8"/>
  <c r="D46" i="8"/>
  <c r="D47" i="8" s="1"/>
  <c r="D9" i="8"/>
  <c r="C9" i="8"/>
  <c r="C10" i="8" s="1"/>
  <c r="C11" i="8" s="1"/>
  <c r="D138" i="8"/>
  <c r="C139" i="8"/>
  <c r="E15" i="8"/>
  <c r="D82" i="8"/>
  <c r="E168" i="8" l="1"/>
  <c r="F168" i="8" s="1"/>
  <c r="E46" i="8"/>
  <c r="E169" i="8"/>
  <c r="D108" i="8"/>
  <c r="E212" i="8"/>
  <c r="E213" i="8" s="1"/>
  <c r="E35" i="8"/>
  <c r="E36" i="8" s="1"/>
  <c r="D10" i="8"/>
  <c r="E196" i="8"/>
  <c r="D197" i="8"/>
  <c r="F15" i="8"/>
  <c r="G14" i="8"/>
  <c r="F169" i="8"/>
  <c r="G168" i="8"/>
  <c r="D139" i="8"/>
  <c r="E138" i="8"/>
  <c r="E82" i="8"/>
  <c r="F81" i="8"/>
  <c r="E47" i="8"/>
  <c r="F46" i="8"/>
  <c r="E108" i="8"/>
  <c r="F107" i="8"/>
  <c r="F35" i="8" l="1"/>
  <c r="G35" i="8" s="1"/>
  <c r="F212" i="8"/>
  <c r="G212" i="8" s="1"/>
  <c r="F196" i="8"/>
  <c r="E197" i="8"/>
  <c r="D11" i="8"/>
  <c r="E10" i="8"/>
  <c r="F108" i="8"/>
  <c r="G107" i="8"/>
  <c r="F36" i="8"/>
  <c r="F47" i="8"/>
  <c r="G46" i="8"/>
  <c r="G169" i="8"/>
  <c r="H168" i="8"/>
  <c r="H169" i="8" s="1"/>
  <c r="E139" i="8"/>
  <c r="F138" i="8"/>
  <c r="F82" i="8"/>
  <c r="G81" i="8"/>
  <c r="G15" i="8"/>
  <c r="H14" i="8"/>
  <c r="H15" i="8" s="1"/>
  <c r="F197" i="8" l="1"/>
  <c r="G196" i="8"/>
  <c r="E11" i="8"/>
  <c r="F10" i="8"/>
  <c r="F213" i="8"/>
  <c r="G82" i="8"/>
  <c r="H81" i="8"/>
  <c r="H82" i="8" s="1"/>
  <c r="G36" i="8"/>
  <c r="H35" i="8"/>
  <c r="H36" i="8" s="1"/>
  <c r="G47" i="8"/>
  <c r="H46" i="8"/>
  <c r="H47" i="8" s="1"/>
  <c r="G213" i="8"/>
  <c r="H212" i="8"/>
  <c r="H213" i="8" s="1"/>
  <c r="G108" i="8"/>
  <c r="H107" i="8"/>
  <c r="H108" i="8" s="1"/>
  <c r="F139" i="8"/>
  <c r="G138" i="8"/>
  <c r="G197" i="8" l="1"/>
  <c r="H196" i="8"/>
  <c r="H197" i="8" s="1"/>
  <c r="F11" i="8"/>
  <c r="G10" i="8"/>
  <c r="G139" i="8"/>
  <c r="H138" i="8"/>
  <c r="H139" i="8" s="1"/>
  <c r="G11" i="8" l="1"/>
  <c r="H10" i="8"/>
  <c r="H11" i="8" s="1"/>
</calcChain>
</file>

<file path=xl/comments1.xml><?xml version="1.0" encoding="utf-8"?>
<comments xmlns="http://schemas.openxmlformats.org/spreadsheetml/2006/main">
  <authors>
    <author>MyPC</author>
    <author>Dell</author>
  </authors>
  <commentList>
    <comment ref="B39" authorId="0" shapeId="0">
      <text>
        <r>
          <rPr>
            <b/>
            <sz val="9"/>
            <color indexed="81"/>
            <rFont val="Tahoma"/>
            <family val="2"/>
            <charset val="163"/>
          </rPr>
          <t>MyPC:</t>
        </r>
        <r>
          <rPr>
            <sz val="9"/>
            <color indexed="81"/>
            <rFont val="Tahoma"/>
            <family val="2"/>
            <charset val="163"/>
          </rPr>
          <t xml:space="preserve">
Tương ứng với đơn vị trường, tránh nhầm lẫn với số nhóm/lớp trong 1 cơ sở. VD 1 CSĐL là nhà trẻ có 3 nhóm trẻ với 70 trẻ thì chỉ thống kê là 1</t>
        </r>
      </text>
    </comment>
    <comment ref="B110" authorId="0" shapeId="0">
      <text>
        <r>
          <rPr>
            <b/>
            <sz val="9"/>
            <color indexed="81"/>
            <rFont val="Tahoma"/>
            <family val="2"/>
            <charset val="163"/>
          </rPr>
          <t>MyPC:</t>
        </r>
        <r>
          <rPr>
            <sz val="9"/>
            <color indexed="81"/>
            <rFont val="Tahoma"/>
            <family val="2"/>
            <charset val="163"/>
          </rPr>
          <t xml:space="preserve">
Chỉ thống kê số HĐ được cấp trên phê duyệt; hợp đồng thuê khoán được cấp trên phê duyệt</t>
        </r>
      </text>
    </comment>
    <comment ref="B140" authorId="1" shapeId="0">
      <text>
        <r>
          <rPr>
            <b/>
            <sz val="9"/>
            <color indexed="81"/>
            <rFont val="Tahoma"/>
            <family val="2"/>
          </rPr>
          <t>Dell:</t>
        </r>
        <r>
          <rPr>
            <sz val="9"/>
            <color indexed="81"/>
            <rFont val="Tahoma"/>
            <family val="2"/>
          </rPr>
          <t xml:space="preserve">
THEO THÔNG TƯ SỐ 13/2020/TT-BGDĐT</t>
        </r>
      </text>
    </comment>
    <comment ref="B146" authorId="1" shapeId="0">
      <text>
        <r>
          <rPr>
            <b/>
            <sz val="9"/>
            <color indexed="81"/>
            <rFont val="Tahoma"/>
            <family val="2"/>
          </rPr>
          <t>Dell:</t>
        </r>
        <r>
          <rPr>
            <sz val="9"/>
            <color indexed="81"/>
            <rFont val="Tahoma"/>
            <family val="2"/>
          </rPr>
          <t xml:space="preserve">
THEO THÔNG TƯ SỐ 13/2020/TT-BGDĐT</t>
        </r>
      </text>
    </comment>
    <comment ref="B152" authorId="1" shapeId="0">
      <text>
        <r>
          <rPr>
            <b/>
            <sz val="9"/>
            <color indexed="81"/>
            <rFont val="Tahoma"/>
            <family val="2"/>
          </rPr>
          <t>Dell:</t>
        </r>
        <r>
          <rPr>
            <sz val="9"/>
            <color indexed="81"/>
            <rFont val="Tahoma"/>
            <family val="2"/>
          </rPr>
          <t xml:space="preserve">
THEO THÔNG TƯ SỐ 13/2020/TT-BGDĐT</t>
        </r>
      </text>
    </comment>
    <comment ref="B164" authorId="1" shapeId="0">
      <text>
        <r>
          <rPr>
            <b/>
            <sz val="9"/>
            <color indexed="81"/>
            <rFont val="Tahoma"/>
            <family val="2"/>
          </rPr>
          <t>Dell:</t>
        </r>
        <r>
          <rPr>
            <sz val="9"/>
            <color indexed="81"/>
            <rFont val="Tahoma"/>
            <family val="2"/>
          </rPr>
          <t xml:space="preserve">
THEO THÔNG TƯ 13</t>
        </r>
      </text>
    </comment>
  </commentList>
</comments>
</file>

<file path=xl/comments2.xml><?xml version="1.0" encoding="utf-8"?>
<comments xmlns="http://schemas.openxmlformats.org/spreadsheetml/2006/main">
  <authors>
    <author>Dell</author>
  </authors>
  <commentList>
    <comment ref="B21" authorId="0" shapeId="0">
      <text>
        <r>
          <rPr>
            <b/>
            <sz val="9"/>
            <color indexed="81"/>
            <rFont val="Tahoma"/>
            <family val="2"/>
          </rPr>
          <t>Dell:</t>
        </r>
        <r>
          <rPr>
            <sz val="9"/>
            <color indexed="81"/>
            <rFont val="Tahoma"/>
            <family val="2"/>
          </rPr>
          <t xml:space="preserve">
THEO THÔNG TƯ 13</t>
        </r>
      </text>
    </comment>
  </commentList>
</comments>
</file>

<file path=xl/sharedStrings.xml><?xml version="1.0" encoding="utf-8"?>
<sst xmlns="http://schemas.openxmlformats.org/spreadsheetml/2006/main" count="2166" uniqueCount="787">
  <si>
    <t>Chia ra</t>
  </si>
  <si>
    <t>Cộng</t>
  </si>
  <si>
    <t>Phòng học</t>
  </si>
  <si>
    <t>Bếp ăn</t>
  </si>
  <si>
    <t>Trạm Tấu</t>
  </si>
  <si>
    <t>Số TT</t>
  </si>
  <si>
    <t>Tỷ lệ %</t>
  </si>
  <si>
    <t xml:space="preserve"> - Y tế</t>
  </si>
  <si>
    <t xml:space="preserve"> - Kế toán</t>
  </si>
  <si>
    <t>Công trình nước sạch</t>
  </si>
  <si>
    <t>Bộ thiết bị DH trong lớp đạt chuẩn</t>
  </si>
  <si>
    <t>Bộ đồ chơi ngoài trời đạt chuẩn</t>
  </si>
  <si>
    <t>Phòng chức năng</t>
  </si>
  <si>
    <t>Phòng HCQT</t>
  </si>
  <si>
    <t>Biểu 1</t>
  </si>
  <si>
    <t xml:space="preserve">  - Trong TS: + Hiệu trưởng</t>
  </si>
  <si>
    <t xml:space="preserve">                     + Phó hiệu trưởng</t>
  </si>
  <si>
    <t xml:space="preserve">                 + Đạt chuẩn trở lên</t>
  </si>
  <si>
    <t xml:space="preserve">                 + Chưa đạt chuẩn</t>
  </si>
  <si>
    <t>Biểu 3</t>
  </si>
  <si>
    <t>Công trình Vệ sinh</t>
  </si>
  <si>
    <t>Dân số 0-5 tuổi</t>
  </si>
  <si>
    <t>Hồ Bốn</t>
  </si>
  <si>
    <t>Lao Chải</t>
  </si>
  <si>
    <t>Khao Mang</t>
  </si>
  <si>
    <t>Chế Tạo</t>
  </si>
  <si>
    <t>Kim Nọi</t>
  </si>
  <si>
    <t>Mồ Dề</t>
  </si>
  <si>
    <t>Chế Cu Nha</t>
  </si>
  <si>
    <t>Dế Xu Phình</t>
  </si>
  <si>
    <t>La Pán Tẩn</t>
  </si>
  <si>
    <t>Púng Luông</t>
  </si>
  <si>
    <t>Nậm Khắt</t>
  </si>
  <si>
    <t>Cao Phạ</t>
  </si>
  <si>
    <t>Nậm Có</t>
  </si>
  <si>
    <t>Thị Trấn Mù Cang Chải</t>
  </si>
  <si>
    <t xml:space="preserve">  - Tỷ lệ %</t>
  </si>
  <si>
    <t xml:space="preserve">  - Tổng số xã đạt</t>
  </si>
  <si>
    <t xml:space="preserve">  - Dự kiến trong năm</t>
  </si>
  <si>
    <t>MÙ CANG CHẢI</t>
  </si>
  <si>
    <t>IX</t>
  </si>
  <si>
    <t>Tà Xi Láng</t>
  </si>
  <si>
    <t>Làng Nhì</t>
  </si>
  <si>
    <t>Túc Đán</t>
  </si>
  <si>
    <t>Xà Hồ</t>
  </si>
  <si>
    <t>Bản Mù</t>
  </si>
  <si>
    <t>Phình Hồ</t>
  </si>
  <si>
    <t>Pá Lau</t>
  </si>
  <si>
    <t>Pá Hu</t>
  </si>
  <si>
    <t>Bản Công</t>
  </si>
  <si>
    <t>Hát Lừu</t>
  </si>
  <si>
    <t>Thị trấn Trạm Tấu</t>
  </si>
  <si>
    <t>TRẠM TẤU</t>
  </si>
  <si>
    <t>VIII</t>
  </si>
  <si>
    <t>Khánh Hòa</t>
  </si>
  <si>
    <t>Phan Thanh</t>
  </si>
  <si>
    <t>Phúc Lợi</t>
  </si>
  <si>
    <t>Trung Tâm</t>
  </si>
  <si>
    <t>An Phú</t>
  </si>
  <si>
    <t>Khánh Thiện</t>
  </si>
  <si>
    <t>Tân Lập</t>
  </si>
  <si>
    <t xml:space="preserve">Khai Trung </t>
  </si>
  <si>
    <t>An Lạc</t>
  </si>
  <si>
    <t>Tô Mậu</t>
  </si>
  <si>
    <t>Tân Phượng</t>
  </si>
  <si>
    <t>Minh Chuẩn</t>
  </si>
  <si>
    <t>Trúc Lâu</t>
  </si>
  <si>
    <t>Minh Tiến</t>
  </si>
  <si>
    <t>Mường Lai</t>
  </si>
  <si>
    <t>Vĩnh Lạc</t>
  </si>
  <si>
    <t xml:space="preserve">Có 6 điểm lẻ </t>
  </si>
  <si>
    <t>Động Quan</t>
  </si>
  <si>
    <t>Lâm Thượng</t>
  </si>
  <si>
    <t>Liễu Đô</t>
  </si>
  <si>
    <t xml:space="preserve">Có 7 điểm lẻ </t>
  </si>
  <si>
    <t>Tân Lĩnh</t>
  </si>
  <si>
    <t>Yên Thắng</t>
  </si>
  <si>
    <t>Mai Sơn</t>
  </si>
  <si>
    <t>Minh Xuân</t>
  </si>
  <si>
    <t>Thị trấn Yên Thế</t>
  </si>
  <si>
    <t>LỤC YÊN</t>
  </si>
  <si>
    <t>IV</t>
  </si>
  <si>
    <t>Xã Xuân Long</t>
  </si>
  <si>
    <t>Xã Ngọc Chấn</t>
  </si>
  <si>
    <t>Xã Tích Cốc</t>
  </si>
  <si>
    <t>Xã Cảm Nhân</t>
  </si>
  <si>
    <t>Xã Phúc Ninh</t>
  </si>
  <si>
    <t>Xã Mỹ Gia</t>
  </si>
  <si>
    <t>Xã Xuân Lai</t>
  </si>
  <si>
    <t>Xã Yên Thành</t>
  </si>
  <si>
    <t>Xã Phúc An</t>
  </si>
  <si>
    <t>Xã Vũ Linh</t>
  </si>
  <si>
    <t>Xã Vĩnh Kiên</t>
  </si>
  <si>
    <t>Xã Bạch Hà</t>
  </si>
  <si>
    <t>Xã Yên Bình</t>
  </si>
  <si>
    <t>Thị trấn Thác Bà</t>
  </si>
  <si>
    <t>Xã Hán Đà</t>
  </si>
  <si>
    <t>Xã Đại Minh</t>
  </si>
  <si>
    <t>Xã Thịnh Hưng</t>
  </si>
  <si>
    <t>Xã Văn Lãng</t>
  </si>
  <si>
    <t>Xã Phú Thịnh</t>
  </si>
  <si>
    <t>Thị trấn Yên Bình</t>
  </si>
  <si>
    <t>Xã Đại Đồng</t>
  </si>
  <si>
    <t>Xã Tân Hương</t>
  </si>
  <si>
    <t>Xã Mông Sơn</t>
  </si>
  <si>
    <t>Xã Cảm Ân</t>
  </si>
  <si>
    <t>Xã Bảo Ái</t>
  </si>
  <si>
    <t>Xã Tân Nguyên</t>
  </si>
  <si>
    <t>YÊN BÌNH</t>
  </si>
  <si>
    <t>III</t>
  </si>
  <si>
    <t>Xã Phong Dụ Thượng</t>
  </si>
  <si>
    <t>Xã Nà Hẩu</t>
  </si>
  <si>
    <t>Xã Lang Thíp</t>
  </si>
  <si>
    <t>Xã Phong Dụ Hạ</t>
  </si>
  <si>
    <t>Xã Mỏ Vảng</t>
  </si>
  <si>
    <t>Xã Xuân Tầm</t>
  </si>
  <si>
    <t>Xã Đại Sơn</t>
  </si>
  <si>
    <t>Xã Viễn Sơn</t>
  </si>
  <si>
    <t>Xã Châu Quế Thượng</t>
  </si>
  <si>
    <t>Xã Châu Quế Hạ</t>
  </si>
  <si>
    <t>Xã Lâm Giang</t>
  </si>
  <si>
    <t>Xã Quang Minh</t>
  </si>
  <si>
    <t>Xã An Bình</t>
  </si>
  <si>
    <t>Xã Yên Thái</t>
  </si>
  <si>
    <t>Xã Yên Hưng</t>
  </si>
  <si>
    <t>Xã Hoàng Thắng</t>
  </si>
  <si>
    <t>Xã Yên Phú</t>
  </si>
  <si>
    <t>Xã Xuân Ái</t>
  </si>
  <si>
    <t>Xã Tân Hợp</t>
  </si>
  <si>
    <t>Xã Ngòi A</t>
  </si>
  <si>
    <t>Xã Yên Hợp</t>
  </si>
  <si>
    <t>Xã An Thịnh</t>
  </si>
  <si>
    <t>Xã Đại Phác</t>
  </si>
  <si>
    <t>Xã Đông An</t>
  </si>
  <si>
    <t>Xã Đông Cuông</t>
  </si>
  <si>
    <t>Xã Mậu Đông</t>
  </si>
  <si>
    <t>TT Mậu A</t>
  </si>
  <si>
    <t>VĂN YÊN</t>
  </si>
  <si>
    <t>V</t>
  </si>
  <si>
    <t>Kiên Thành</t>
  </si>
  <si>
    <t>Hồng Ca</t>
  </si>
  <si>
    <t>Lương Thịnh</t>
  </si>
  <si>
    <t>Việt Cường</t>
  </si>
  <si>
    <t>Hưng Thịnh</t>
  </si>
  <si>
    <t>Minh Quán</t>
  </si>
  <si>
    <t>Tân Đồng</t>
  </si>
  <si>
    <t>Hòa Cuông</t>
  </si>
  <si>
    <t>Hưng Khánh</t>
  </si>
  <si>
    <t>Quy Mông</t>
  </si>
  <si>
    <t>Việt Hồng</t>
  </si>
  <si>
    <t>Vân Hội</t>
  </si>
  <si>
    <t>Bảo Hưng</t>
  </si>
  <si>
    <t>Minh Quân</t>
  </si>
  <si>
    <t>Cường Thịnh</t>
  </si>
  <si>
    <t>Báo Đáp</t>
  </si>
  <si>
    <t>Việt Thành</t>
  </si>
  <si>
    <t>Đào Thịnh</t>
  </si>
  <si>
    <t>Y Can</t>
  </si>
  <si>
    <t>Nga Quán</t>
  </si>
  <si>
    <t>Thị trấn Cổ Phúc</t>
  </si>
  <si>
    <t>TRẤN YÊN</t>
  </si>
  <si>
    <t>VI</t>
  </si>
  <si>
    <t>dưới 95%</t>
  </si>
  <si>
    <t>Cát Thịnh</t>
  </si>
  <si>
    <t>Tỷ lệ huy động</t>
  </si>
  <si>
    <t>An Lương</t>
  </si>
  <si>
    <t>Địa bàn rộng</t>
  </si>
  <si>
    <t>Nậm Mười</t>
  </si>
  <si>
    <t>Nghĩa Tâm</t>
  </si>
  <si>
    <t>Phúc Sơn</t>
  </si>
  <si>
    <t>Sùng Đô</t>
  </si>
  <si>
    <t>Tú Lệ</t>
  </si>
  <si>
    <t>Suối Quyền</t>
  </si>
  <si>
    <t>Nậm Búng</t>
  </si>
  <si>
    <t>Sơn Lương</t>
  </si>
  <si>
    <t>Suối Giàng</t>
  </si>
  <si>
    <t>Suối Bu</t>
  </si>
  <si>
    <t>TT NT Liên Sơn</t>
  </si>
  <si>
    <t>Bình Thuận</t>
  </si>
  <si>
    <t>Gia Hội</t>
  </si>
  <si>
    <t>Đồng Khê</t>
  </si>
  <si>
    <t>Đại Lịch</t>
  </si>
  <si>
    <t>Nậm Lành</t>
  </si>
  <si>
    <t>Thạch Lương</t>
  </si>
  <si>
    <t>Tân Thịnh</t>
  </si>
  <si>
    <t>Thượng Bằng La</t>
  </si>
  <si>
    <t>Chấn Thịnh</t>
  </si>
  <si>
    <t>Hạnh Sơn</t>
  </si>
  <si>
    <t>Thanh Lương</t>
  </si>
  <si>
    <t>Minh An</t>
  </si>
  <si>
    <t>Nghĩa Sơn</t>
  </si>
  <si>
    <t>Phù Nham</t>
  </si>
  <si>
    <t>Sơn A</t>
  </si>
  <si>
    <t>TT NT Trần Phú</t>
  </si>
  <si>
    <t>TT NT Nghĩa Lộ</t>
  </si>
  <si>
    <t>Sơn Thịnh</t>
  </si>
  <si>
    <t>VĂN CHẤN</t>
  </si>
  <si>
    <t>VII</t>
  </si>
  <si>
    <t>Xã Nghĩa phúc</t>
  </si>
  <si>
    <t>Xã Nghĩa An</t>
  </si>
  <si>
    <t>Xã Nghĩa Lợi</t>
  </si>
  <si>
    <t>Phường Cầu Thia</t>
  </si>
  <si>
    <t>Phường Tân An</t>
  </si>
  <si>
    <t>Phường Pú Trạng</t>
  </si>
  <si>
    <t>Phường Trung Tâm</t>
  </si>
  <si>
    <t>TX NGHĨA LỘ</t>
  </si>
  <si>
    <t>II</t>
  </si>
  <si>
    <t>Minh Bảo</t>
  </si>
  <si>
    <t xml:space="preserve">Văn Phú </t>
  </si>
  <si>
    <t>Phúc Lộc</t>
  </si>
  <si>
    <t>Hợp Minh</t>
  </si>
  <si>
    <t>Giới Phiên</t>
  </si>
  <si>
    <t>Tuy Lộc</t>
  </si>
  <si>
    <t>Văn Tiến</t>
  </si>
  <si>
    <t>Âu Lâu</t>
  </si>
  <si>
    <t>Yên Ninh</t>
  </si>
  <si>
    <t>Minh Tân</t>
  </si>
  <si>
    <t>Nam Cường</t>
  </si>
  <si>
    <t>Nguyễn Thái Học</t>
  </si>
  <si>
    <t>Hồng Hà</t>
  </si>
  <si>
    <t>Yên Thịnh</t>
  </si>
  <si>
    <t>Nguyễn Phúc</t>
  </si>
  <si>
    <t>Đồng Tâm</t>
  </si>
  <si>
    <t>TP YÊN BÁI</t>
  </si>
  <si>
    <t>I</t>
  </si>
  <si>
    <t>5 xã chưa đạt</t>
  </si>
  <si>
    <t>TOÀN TỈNH</t>
  </si>
  <si>
    <t>*</t>
  </si>
  <si>
    <t>Lý do xã đến 2015 không đạt phổ cập trẻ 5 tuổi</t>
  </si>
  <si>
    <t xml:space="preserve">Số xã, phường, thị trấn được công nhận 
đạt chuẩn các năm </t>
  </si>
  <si>
    <t xml:space="preserve"> Tên xã, phường</t>
  </si>
  <si>
    <t>CHO TRẺ 5 TUỔI ( 2010 -2015 )</t>
  </si>
  <si>
    <t xml:space="preserve">KẾ HOẠCH THỰC HIỆN PHỔ CẬP GIÁO DỤC MẦM NON </t>
  </si>
  <si>
    <t>TỈNH YÊN BÁI</t>
  </si>
  <si>
    <t xml:space="preserve"> - Tỷ lệ</t>
  </si>
  <si>
    <t>Nội dung</t>
  </si>
  <si>
    <t>Năm</t>
  </si>
  <si>
    <t xml:space="preserve"> - Số trẻ học 2buổi /ngày</t>
  </si>
  <si>
    <t xml:space="preserve"> - Số trẻ ra lớp</t>
  </si>
  <si>
    <t xml:space="preserve"> - Dân số 5 tuổi</t>
  </si>
  <si>
    <t>nt</t>
  </si>
  <si>
    <t>người</t>
  </si>
  <si>
    <t xml:space="preserve"> - Hỗ trợ giáo viên trong huy động trẻ</t>
  </si>
  <si>
    <t xml:space="preserve">      + Trẻ con hộ nghèo ở xã ĐBKK</t>
  </si>
  <si>
    <t xml:space="preserve">      + Trẻ ở các xã ĐBKK</t>
  </si>
  <si>
    <t>trẻ</t>
  </si>
  <si>
    <t xml:space="preserve"> - Hỗ trợ trẻ ra lớp</t>
  </si>
  <si>
    <t>Hỗ trợ giáo viên, học sinh</t>
  </si>
  <si>
    <t>Bộ</t>
  </si>
  <si>
    <t xml:space="preserve">   + Giá kệ trong lớp</t>
  </si>
  <si>
    <t>bộ</t>
  </si>
  <si>
    <t xml:space="preserve">   + Đồ chơi ngoài trời</t>
  </si>
  <si>
    <t>c.trình</t>
  </si>
  <si>
    <t>sân</t>
  </si>
  <si>
    <t>phòng</t>
  </si>
  <si>
    <t>Phòng</t>
  </si>
  <si>
    <t xml:space="preserve">      + Điểm lẻ</t>
  </si>
  <si>
    <t xml:space="preserve">      + Điểm chính</t>
  </si>
  <si>
    <t>Cơ sở vật chất</t>
  </si>
  <si>
    <t>Đơn vị tính</t>
  </si>
  <si>
    <t>NỘI DUNG</t>
  </si>
  <si>
    <t>STT</t>
  </si>
  <si>
    <t xml:space="preserve"> - Sách- Thiết bị, đồ dùng, đồ chơi</t>
  </si>
  <si>
    <t>TỔNG KINH PHÍ</t>
  </si>
  <si>
    <t>Đơn vị tính: Triệu đồng</t>
  </si>
  <si>
    <t xml:space="preserve">NHU CẦU  KINH PHÍ THỰC HIỆN   </t>
  </si>
  <si>
    <t>Chia ra:  + Kiên cố</t>
  </si>
  <si>
    <t>Người</t>
  </si>
  <si>
    <t>2.1</t>
  </si>
  <si>
    <t>Giáo viên</t>
  </si>
  <si>
    <t>Trẻ</t>
  </si>
  <si>
    <t>%</t>
  </si>
  <si>
    <t>Trẻ 0-2 tuổi ra lớp</t>
  </si>
  <si>
    <t>Lớp</t>
  </si>
  <si>
    <t>Trường</t>
  </si>
  <si>
    <t>Chia ra: + Dân số độ tuổi(0-2 tuổi)</t>
  </si>
  <si>
    <t>DANH MỤC</t>
  </si>
  <si>
    <t>TT</t>
  </si>
  <si>
    <t>C.trình</t>
  </si>
  <si>
    <t>DÂN SỐ ĐỘ TUỔI</t>
  </si>
  <si>
    <t>NHÓM, LỚP</t>
  </si>
  <si>
    <t>CBQL, GIÁO VIÊN, NHÂN VIÊN</t>
  </si>
  <si>
    <t>CƠ SỞ VẬT CHẤT - THIẾT BỊ</t>
  </si>
  <si>
    <t xml:space="preserve">      + Đào tạo mới </t>
  </si>
  <si>
    <t xml:space="preserve">      + Nâng chuẩn</t>
  </si>
  <si>
    <t>TỔNG CỘNG</t>
  </si>
  <si>
    <t>1.1</t>
  </si>
  <si>
    <t>1.2</t>
  </si>
  <si>
    <t>1.3</t>
  </si>
  <si>
    <t>1.4</t>
  </si>
  <si>
    <t>1.5</t>
  </si>
  <si>
    <t>1.6</t>
  </si>
  <si>
    <t>1.7</t>
  </si>
  <si>
    <t>3.1</t>
  </si>
  <si>
    <t>3.2</t>
  </si>
  <si>
    <t xml:space="preserve">Đơn vị tính </t>
  </si>
  <si>
    <t>Vùng ĐBKK</t>
  </si>
  <si>
    <t>"</t>
  </si>
  <si>
    <t>Hợp đồng</t>
  </si>
  <si>
    <t>Nhân viên</t>
  </si>
  <si>
    <t xml:space="preserve"> - Văn thư, thủ quỹ</t>
  </si>
  <si>
    <t xml:space="preserve"> - Dinh dưỡng</t>
  </si>
  <si>
    <t xml:space="preserve"> - Khác</t>
  </si>
  <si>
    <t>Cán bộ quản lý</t>
  </si>
  <si>
    <t>Chia ra: - Nhà trẻ</t>
  </si>
  <si>
    <t>2.2</t>
  </si>
  <si>
    <t>Biểu 7.2</t>
  </si>
  <si>
    <t>Đ.trường</t>
  </si>
  <si>
    <t>Số trường đạt chuẩn</t>
  </si>
  <si>
    <t>TS trường MN</t>
  </si>
  <si>
    <t xml:space="preserve"> TT</t>
  </si>
  <si>
    <t>Biểu 7</t>
  </si>
  <si>
    <t>Toàn quốc</t>
  </si>
  <si>
    <t>Tính thời điểm 31/12/2021</t>
  </si>
  <si>
    <t>Tỉnh/TP</t>
  </si>
  <si>
    <t xml:space="preserve"> - Dân số 3 tuổi</t>
  </si>
  <si>
    <t xml:space="preserve"> - Dân số 4 tuổi</t>
  </si>
  <si>
    <t>NHU CẦU VỀ ĐỘI NGŨ THỰC HIỆN PCGD MN CHO TRẺ MẪU GIÁO</t>
  </si>
  <si>
    <t>TOÀN QUỐC</t>
  </si>
  <si>
    <t>KẾ HOẠCH HUY ĐỘNG TRẺ 5 TUỔI RA LỚP GIAI ĐOẠN 2022 - 2030</t>
  </si>
  <si>
    <t>KẾ HOẠCH HUY ĐỘNG TRẺ 4 TUỔI RA LỚP GIAI ĐOẠN 2022 - 2030</t>
  </si>
  <si>
    <t>KẾ HOẠCH HUY ĐỘNG TRẺ 3 TUỔI RA LỚP GIAI ĐOẠN 2022 - 2030</t>
  </si>
  <si>
    <t>….</t>
  </si>
  <si>
    <t xml:space="preserve">   + Bàn ghế học sinh</t>
  </si>
  <si>
    <t xml:space="preserve">   + Đồ chơi trong lớp theo quy định</t>
  </si>
  <si>
    <t>Giai đoạn 2022-2025</t>
  </si>
  <si>
    <t>Giai đoạn 2026-2030</t>
  </si>
  <si>
    <t>Tổng giai đoạn 2022-2030</t>
  </si>
  <si>
    <t xml:space="preserve">   + Sách, tài liệu giáo viên CTGDMN</t>
  </si>
  <si>
    <t>Cơ sở</t>
  </si>
  <si>
    <t xml:space="preserve">                  Tr.đó: Dân số 3 tuổi</t>
  </si>
  <si>
    <t>Biểu 2.2</t>
  </si>
  <si>
    <t>Biểu 2.1</t>
  </si>
  <si>
    <t>Biểu 2.3</t>
  </si>
  <si>
    <t>Tỉnh…..</t>
  </si>
  <si>
    <t xml:space="preserve"> </t>
  </si>
  <si>
    <t>Vùng thuận lợi</t>
  </si>
  <si>
    <t>Vùng khó khăn</t>
  </si>
  <si>
    <t>Ghi chú</t>
  </si>
  <si>
    <t>Toàn tỉnh</t>
  </si>
  <si>
    <t xml:space="preserve"> - Trong đó: Đúng quy cách</t>
  </si>
  <si>
    <t xml:space="preserve"> - Công trình vệ sinh còn thiếu</t>
  </si>
  <si>
    <t xml:space="preserve"> - Trong đó: CT vệ sinh đạt chuẩn</t>
  </si>
  <si>
    <t xml:space="preserve"> - Trong đó: CT nước sạch đạt chuẩn</t>
  </si>
  <si>
    <t xml:space="preserve"> - Công trình nước sạch còn thiếu</t>
  </si>
  <si>
    <t xml:space="preserve"> - Bộ đồ chơi còn thiếu</t>
  </si>
  <si>
    <t>Công lập</t>
  </si>
  <si>
    <t>Dân lập/Tư thục</t>
  </si>
  <si>
    <t>Tổng</t>
  </si>
  <si>
    <t>x</t>
  </si>
  <si>
    <t xml:space="preserve">TRẺ MẦM NON RA LỚP </t>
  </si>
  <si>
    <t xml:space="preserve">               - Mẫu giáo</t>
  </si>
  <si>
    <t>Trẻ 3 tuổi ra lớp</t>
  </si>
  <si>
    <t xml:space="preserve"> - Trẻ ra lớp thuộc diện hộ nghèo, cận nghèo</t>
  </si>
  <si>
    <t xml:space="preserve"> - Tỷ lệ huy động trẻ 0-2 tuổi</t>
  </si>
  <si>
    <t xml:space="preserve"> - Số trẻ học 2 buổi/ ngày</t>
  </si>
  <si>
    <t xml:space="preserve"> - Số trẻ được tổ chức ăn bán trú</t>
  </si>
  <si>
    <t xml:space="preserve"> - Tỷ lệ huy động trẻ 3 tuổi</t>
  </si>
  <si>
    <t>Trẻ 4 tuổi ra lớp</t>
  </si>
  <si>
    <t>Trẻ 5 tuổi ra lớp</t>
  </si>
  <si>
    <t xml:space="preserve"> - Số trẻ nhẹ cân</t>
  </si>
  <si>
    <t xml:space="preserve"> - Số trẻ thấp còi</t>
  </si>
  <si>
    <t xml:space="preserve"> - Số trẻ béo phì</t>
  </si>
  <si>
    <t xml:space="preserve"> - Số trẻ khuyết tật hòa nhập</t>
  </si>
  <si>
    <t>TRƯỜNG MẦM NON, MẪU GIÁO, NHÀ TRẺ</t>
  </si>
  <si>
    <t>CƠ SỞ ĐỘC LẬP (Nhóm trẻ/lớp MG, Lớp MN độc lập)</t>
  </si>
  <si>
    <t>Chia ra:  + Nhóm trẻ</t>
  </si>
  <si>
    <t xml:space="preserve"> - Tỷ lệ huy động trẻ 5 tuổi</t>
  </si>
  <si>
    <t xml:space="preserve"> - Tỷ lệ huy động trẻ 4 tuổi</t>
  </si>
  <si>
    <t xml:space="preserve"> - Số trẻ 3 tuổi cần tăng cường tiếng Việt  </t>
  </si>
  <si>
    <t xml:space="preserve"> - Số trẻ 4 tuổi cần tăng cường tiếng Việt  </t>
  </si>
  <si>
    <t xml:space="preserve"> - Số trẻ 5 tuổi cần tăng cường tiếng Việt</t>
  </si>
  <si>
    <t xml:space="preserve"> - Tỷ lệ huy động trẻ nhà trẻ</t>
  </si>
  <si>
    <t xml:space="preserve"> - Tỷ lệ huy động trẻ mẫu giáo</t>
  </si>
  <si>
    <t xml:space="preserve">   - Trình độ đào tạo:</t>
  </si>
  <si>
    <t xml:space="preserve">  * Thừa (+); Thiếu (-)</t>
  </si>
  <si>
    <t xml:space="preserve"> - Số QL cần đào tạo nâng chuẩn</t>
  </si>
  <si>
    <t xml:space="preserve">  * Nhu cầu GV theo định mức</t>
  </si>
  <si>
    <t xml:space="preserve"> - Biên chế (viên chức):</t>
  </si>
  <si>
    <t xml:space="preserve"> - Hợp đồng lao động</t>
  </si>
  <si>
    <t>Chỉ tiêu</t>
  </si>
  <si>
    <t xml:space="preserve"> - Hợp đồng thuê khoán</t>
  </si>
  <si>
    <t xml:space="preserve">              + Dân số độ tuổi(3-5 tuổi)</t>
  </si>
  <si>
    <t xml:space="preserve">                             Dân số 4 tuổi</t>
  </si>
  <si>
    <t xml:space="preserve">                             Dân số 5 tuổi</t>
  </si>
  <si>
    <t xml:space="preserve">            + Trường đã có giấy CN QSD đất</t>
  </si>
  <si>
    <t xml:space="preserve">            + Tổng số điểm trường lẻ</t>
  </si>
  <si>
    <t>Tr. đó: + Trường phổ thông có lớp MN</t>
  </si>
  <si>
    <t xml:space="preserve">  * Nhu cầu CBQL theo định mức</t>
  </si>
  <si>
    <t xml:space="preserve">   - Hợp đồng lao động</t>
  </si>
  <si>
    <t>a)</t>
  </si>
  <si>
    <t>Văn thư</t>
  </si>
  <si>
    <t xml:space="preserve">  * Nhu cầu theo định mức</t>
  </si>
  <si>
    <t xml:space="preserve">  * Thừa (+)/ Thiếu (-)</t>
  </si>
  <si>
    <t>b)</t>
  </si>
  <si>
    <t>Y tế</t>
  </si>
  <si>
    <t>c)</t>
  </si>
  <si>
    <t>Kế toán</t>
  </si>
  <si>
    <t>d)</t>
  </si>
  <si>
    <t>Thủ quỹ</t>
  </si>
  <si>
    <t>đ)</t>
  </si>
  <si>
    <t>Nấu ăn</t>
  </si>
  <si>
    <t>e)</t>
  </si>
  <si>
    <t>Bảo vệ</t>
  </si>
  <si>
    <t>Trong đó: + Trẻ nhà trẻ (0-2 tuổi)</t>
  </si>
  <si>
    <t xml:space="preserve">                + Trẻ 3 tuổi</t>
  </si>
  <si>
    <t xml:space="preserve">                + Trẻ 4 tuổi</t>
  </si>
  <si>
    <t xml:space="preserve">                + Trẻ 5 tuổi</t>
  </si>
  <si>
    <t>Trong đó: + Trẻ em người DTTS</t>
  </si>
  <si>
    <t xml:space="preserve">                + Trẻ em gái người dân tộc</t>
  </si>
  <si>
    <t xml:space="preserve"> - GV người DTTS</t>
  </si>
  <si>
    <t xml:space="preserve"> - GV biết tiếng mẹ đẻ của trẻ</t>
  </si>
  <si>
    <t xml:space="preserve"> - GV cần đào tạo nâng chuẩn</t>
  </si>
  <si>
    <t>Học liệu tăng cường tiếng Việt</t>
  </si>
  <si>
    <t>Học liệu tăng cường tiếng Việt còn thiếu</t>
  </si>
  <si>
    <t>Biểu 2</t>
  </si>
  <si>
    <t>Trong đó: Vùng khó khăn</t>
  </si>
  <si>
    <t>Trong đó: Vùng đặc biệt khó khăn</t>
  </si>
  <si>
    <t>Cơ sở GDMN</t>
  </si>
  <si>
    <t xml:space="preserve"> - Cơ sở GDMN độc lập</t>
  </si>
  <si>
    <t>a</t>
  </si>
  <si>
    <t>b</t>
  </si>
  <si>
    <t>c</t>
  </si>
  <si>
    <t>d</t>
  </si>
  <si>
    <t xml:space="preserve"> - Số trẻ NT người DTTS đến cơ sở GDMN</t>
  </si>
  <si>
    <t>e</t>
  </si>
  <si>
    <t xml:space="preserve"> - Số trẻ NT người DTTS được tăng cường TV</t>
  </si>
  <si>
    <t xml:space="preserve"> - Tỷ lệ trẻ NT đến cơ sở GDMN</t>
  </si>
  <si>
    <t xml:space="preserve"> - Tỷ lệ trẻ NT người DTTS đến cơ sở GDMN</t>
  </si>
  <si>
    <t xml:space="preserve"> - Tỷ lệ trẻ NT được tổ chức 2 buổi/ngày</t>
  </si>
  <si>
    <t xml:space="preserve"> - Tỷ lệ trẻ NT DTTS được tăng cường TV</t>
  </si>
  <si>
    <t xml:space="preserve"> - Số trẻ MG 3 tuổi người DTTS đến cơ sở GDMN</t>
  </si>
  <si>
    <t xml:space="preserve"> - Số trẻ MG 3 tuổi học 2 buổi/ngày</t>
  </si>
  <si>
    <t xml:space="preserve"> - Tỷ lệ trẻ MG 3 tuổi đến cơ sở GDMN</t>
  </si>
  <si>
    <t xml:space="preserve"> - Tỷ lệ trẻ MG 3 tuổi người DTTS đến cơ sở GDMN</t>
  </si>
  <si>
    <t xml:space="preserve"> - Tỷ lệ trẻ MG 3 tuổi đến cơ sở GDMN được tổ chức 2 buổi/ngày</t>
  </si>
  <si>
    <t xml:space="preserve"> - Tỷ lệ MG 3 tuổi được tăng cường TV</t>
  </si>
  <si>
    <t xml:space="preserve"> - Số trẻ MG 4 tuổi người DTTS đến cơ sở GDMN</t>
  </si>
  <si>
    <t xml:space="preserve"> - Số trẻ MG 4 tuổi học 2 buổi/ngày</t>
  </si>
  <si>
    <t xml:space="preserve"> - Tỷ lệ trẻ MG 4 tuổi đến cơ sở GDMN</t>
  </si>
  <si>
    <t xml:space="preserve"> - Tỷ lệ trẻ MG 4 tuổi người DTTS đến cơ sở GDMN</t>
  </si>
  <si>
    <t xml:space="preserve"> - Tỷ lệ trẻ MG 4 tuổi đến cơ sở GDMN được tổ chức 2 buổi/ngày</t>
  </si>
  <si>
    <t xml:space="preserve"> - Tỷ lệ MG 4 tuổi được tăng cường TV</t>
  </si>
  <si>
    <t xml:space="preserve"> - Số trẻ MG 5 tuổi người DTTS đến cơ sở GDMN</t>
  </si>
  <si>
    <t xml:space="preserve"> - Số trẻ MG 5 tuổi học 2 buổi/ngày</t>
  </si>
  <si>
    <t xml:space="preserve"> - Tỷ lệ trẻ MG 5 tuổi đến cơ sở GDMN</t>
  </si>
  <si>
    <t xml:space="preserve"> - Tỷ lệ trẻ MG 5 tuổi người DTTS đến cơ sở GDMN</t>
  </si>
  <si>
    <t xml:space="preserve"> - Tỷ lệ trẻ MG 5 tuổi đến cơ sở GDMN được tổ chức 2 buổi/ngày</t>
  </si>
  <si>
    <t xml:space="preserve"> - Tỷ lệ MG 5 tuổi được tăng cường TV</t>
  </si>
  <si>
    <t>Tr.đó: Dân số 3 tuổi</t>
  </si>
  <si>
    <t xml:space="preserve">          Dân số 4 tuổi</t>
  </si>
  <si>
    <t xml:space="preserve">          Dân số 5 tuổi</t>
  </si>
  <si>
    <t xml:space="preserve"> - Trường mầm non, mẫu giáo, nhà trẻ</t>
  </si>
  <si>
    <t xml:space="preserve">    + Điểm trưởng lẻ</t>
  </si>
  <si>
    <t>Chia ra: + Dân số độ tuổi (0-2 tuổi)</t>
  </si>
  <si>
    <t>Điểm trường</t>
  </si>
  <si>
    <t>Đơn vị</t>
  </si>
  <si>
    <t>Nhóm</t>
  </si>
  <si>
    <t xml:space="preserve"> - Số lớp</t>
  </si>
  <si>
    <t xml:space="preserve"> - Số trẻ MG 3 tuổi người DTTS được tăng cường TV</t>
  </si>
  <si>
    <t>Quy mô lớp, trẻ em tại cơ sở GDMN</t>
  </si>
  <si>
    <t>Nhà trẻ</t>
  </si>
  <si>
    <t xml:space="preserve"> - Số nhóm</t>
  </si>
  <si>
    <t xml:space="preserve"> - Số trẻ</t>
  </si>
  <si>
    <t>Mẫu giáo 3 tuổi</t>
  </si>
  <si>
    <t>Mẫu giáo 4 tuổi</t>
  </si>
  <si>
    <t xml:space="preserve"> - Số trẻ MG 4 tuổi người DTTS được tăng cường TV</t>
  </si>
  <si>
    <t>Mẫu giáo 5 tuổi</t>
  </si>
  <si>
    <t xml:space="preserve"> - Số trẻ MG 5 tuổi người DTTS được tăng cường TV</t>
  </si>
  <si>
    <t>GIAI ĐOẠN 2023-2030</t>
  </si>
  <si>
    <t>Chỉ tiêu được cấp có thẩm quyền giao</t>
  </si>
  <si>
    <t>Nhu cầu đội ngũ CBQL, GV, NV theo định mức</t>
  </si>
  <si>
    <t>2.3</t>
  </si>
  <si>
    <t>Chia ra theo vùng</t>
  </si>
  <si>
    <t>NHU CẦU CÁN BỘ QUẢN LÝ, GIÁO VIÊN, NHÂN VIÊN; CƠ SỞ VẬT CHẤT</t>
  </si>
  <si>
    <t xml:space="preserve"> GIAI ĐOẠN 2023 - 2030</t>
  </si>
  <si>
    <t>2.4</t>
  </si>
  <si>
    <t>3.3</t>
  </si>
  <si>
    <t>Nhu cầu cơ sở vật chất cấp học mầm non</t>
  </si>
  <si>
    <t>4.1</t>
  </si>
  <si>
    <t>4.2</t>
  </si>
  <si>
    <t>Công trình</t>
  </si>
  <si>
    <t>Khối phòng hành chính quản trị</t>
  </si>
  <si>
    <t>Khối phòng phục vụ học tập</t>
  </si>
  <si>
    <t xml:space="preserve"> Phòng Ban Giám hiệu</t>
  </si>
  <si>
    <t xml:space="preserve"> Văn phòng</t>
  </si>
  <si>
    <t xml:space="preserve"> Phòng y tế</t>
  </si>
  <si>
    <t xml:space="preserve"> Nhà công vụ giáo viên</t>
  </si>
  <si>
    <t>Phòng Nghệ thuật</t>
  </si>
  <si>
    <t>Phòng máy tính</t>
  </si>
  <si>
    <t>Phòng thư viện</t>
  </si>
  <si>
    <t>Bếp ăn 1 chiều</t>
  </si>
  <si>
    <t>Sân chơi</t>
  </si>
  <si>
    <t>Công trình vệ sinh</t>
  </si>
  <si>
    <t>Thiết bị, đồ dùng, đồ chơi</t>
  </si>
  <si>
    <t>Đồ chơi ngoài trời</t>
  </si>
  <si>
    <t>Giá kệ trong lớp</t>
  </si>
  <si>
    <t>Bàn ghế học sinh</t>
  </si>
  <si>
    <t>Đồ chơi trong lớp theo quy định</t>
  </si>
  <si>
    <t>Sách, tài liệu giáo viên CTGDMN mới</t>
  </si>
  <si>
    <t>1.8</t>
  </si>
  <si>
    <t>TỔNG HỢP</t>
  </si>
  <si>
    <t>Vùng đặc biệt khó khăn</t>
  </si>
  <si>
    <t>Số đơn vị cấp huyện (thành phố/quận/huyện/thị xã)</t>
  </si>
  <si>
    <t>Số đơn vị cấp xã (xã/phường/thị trấn)</t>
  </si>
  <si>
    <t>Số đơn vị cấp huyện đạt chuẩn</t>
  </si>
  <si>
    <t>Số đơn vị cấp xã đạt chuẩn</t>
  </si>
  <si>
    <t xml:space="preserve"> - Tỷ lệ đơn vị cấp huyện đạt chuẩn</t>
  </si>
  <si>
    <t xml:space="preserve"> - Tỷ lệ đơn vị cấp xã đạt chuẩn</t>
  </si>
  <si>
    <t xml:space="preserve">Phòng học cho lớp MG 5 tuổi  </t>
  </si>
  <si>
    <t>Phòng hoặc khu VS</t>
  </si>
  <si>
    <t>CT Nước sạch</t>
  </si>
  <si>
    <t xml:space="preserve">Sân và đồ chơi     </t>
  </si>
  <si>
    <t>Số lớp MG 5 tuổi</t>
  </si>
  <si>
    <t>Tổng số</t>
  </si>
  <si>
    <t>Tỷ lệ P/L</t>
  </si>
  <si>
    <t>Kiên cố</t>
  </si>
  <si>
    <t>Bán kiên cố</t>
  </si>
  <si>
    <t>Phòng học khác (tạm, nhờ)</t>
  </si>
  <si>
    <t>Đủ bộ TBị, ĐD, ĐC</t>
  </si>
  <si>
    <t>Tr đó:  Sân có   ĐC</t>
  </si>
  <si>
    <t xml:space="preserve">Tổng số </t>
  </si>
  <si>
    <t>TS</t>
  </si>
  <si>
    <t>DTBQ phòng sinh hoạt chung (m2)</t>
  </si>
  <si>
    <t>CỘNG TRƯỜNG</t>
  </si>
  <si>
    <t xml:space="preserve">Toàn tỉnh </t>
  </si>
  <si>
    <t>Điểm trường lẻ</t>
  </si>
  <si>
    <t>Tên đơn vị cấp huyện</t>
  </si>
  <si>
    <t>Huyện …..</t>
  </si>
  <si>
    <t>……</t>
  </si>
  <si>
    <t>CỘNG CS độc lập</t>
  </si>
  <si>
    <t>Giáo viên dạy MG 5 tuổi</t>
  </si>
  <si>
    <t>Hợp đồng làm việc</t>
  </si>
  <si>
    <t>Hợp đồng lao động</t>
  </si>
  <si>
    <t>Tỉ lệ GV/L</t>
  </si>
  <si>
    <t>Trình độ đào tạo</t>
  </si>
  <si>
    <t>Đạt chuẩn nghề nghiệp</t>
  </si>
  <si>
    <t>Được hưởng CĐ, CS theo quy định</t>
  </si>
  <si>
    <t>Đạt chuẩn</t>
  </si>
  <si>
    <t>Trên chuẩn</t>
  </si>
  <si>
    <t>Số lớp MG 4 tuổi</t>
  </si>
  <si>
    <t xml:space="preserve">Phòng học cho lớp MG 4 tuổi  </t>
  </si>
  <si>
    <t>Giáo viên dạy MG 4 tuổi</t>
  </si>
  <si>
    <t>Xã …..</t>
  </si>
  <si>
    <t>TỔNG SỐ</t>
  </si>
  <si>
    <t>Xã/phường/thị trấn</t>
  </si>
  <si>
    <t>Quận/huyện/thị xã/Thành phố</t>
  </si>
  <si>
    <t>Độ tuổi</t>
  </si>
  <si>
    <t>3 tuổi</t>
  </si>
  <si>
    <t>4 tuổi</t>
  </si>
  <si>
    <t>5 tuổi</t>
  </si>
  <si>
    <t>Tên huyện…</t>
  </si>
  <si>
    <t>Dân số</t>
  </si>
  <si>
    <t>Số trẻ khuyết tật có khả năng hòa nhập</t>
  </si>
  <si>
    <t>Số trẻ ra lớp</t>
  </si>
  <si>
    <t>Tỷ lệ huy động trẻ</t>
  </si>
  <si>
    <t>Tỷ lệ</t>
  </si>
  <si>
    <t>…</t>
  </si>
  <si>
    <t>NĂM HỌC 2021-2022</t>
  </si>
  <si>
    <t>Thể thấp còi</t>
  </si>
  <si>
    <t>Thể nhẹ cân</t>
  </si>
  <si>
    <t>Tên trường A:…</t>
  </si>
  <si>
    <t>Tên trường B:…</t>
  </si>
  <si>
    <t>Tên xã:…</t>
  </si>
  <si>
    <t>Loại hình trường (Công lập/dân lập/tư thục)</t>
  </si>
  <si>
    <t>Biểu 5</t>
  </si>
  <si>
    <t>Biểu 6</t>
  </si>
  <si>
    <t>Biểu 8</t>
  </si>
  <si>
    <t>KẾT QUẢ ĐẦU TƯ KINH PHÍ THỰC HIỆN PHỔ CẬP GIÁO DỤC MẦM NON CHO TRẺ EM 5 TUỔI</t>
  </si>
  <si>
    <t>GIAI ĐOẠN 2010-2021</t>
  </si>
  <si>
    <t>Ngân sách Trung ương</t>
  </si>
  <si>
    <t>2010-2015</t>
  </si>
  <si>
    <t>Ngân sách tỉnh</t>
  </si>
  <si>
    <t>Ngân sách huyện</t>
  </si>
  <si>
    <t>Tên huyện:..</t>
  </si>
  <si>
    <t>Năm huyện được công nhận đạt chuẩn Phổ cập GDMN 5 tuổi</t>
  </si>
  <si>
    <t>ĐV tính: Triệu đồng</t>
  </si>
  <si>
    <t>Xã/phường/ thị trấn</t>
  </si>
  <si>
    <t>2016-2021</t>
  </si>
  <si>
    <t>Tên trường</t>
  </si>
  <si>
    <t>2021-2022</t>
  </si>
  <si>
    <t>2025-2026</t>
  </si>
  <si>
    <t>..</t>
  </si>
  <si>
    <t>Tổng cộng:</t>
  </si>
  <si>
    <t>2022-2023</t>
  </si>
  <si>
    <t>BD nâng cao trình độ đào tạo cho CBQL, GV dạy vùng DTTS</t>
  </si>
  <si>
    <t>Trong đó:     + Tiếng Mông</t>
  </si>
  <si>
    <t xml:space="preserve">Tập huấn nâng cao năng lực cho CBQL, giáo viên dạy trẻ em vùng dân tộc thiểu số </t>
  </si>
  <si>
    <t>Bồi dưỡng đội ngũ cộng tác viên hỗ trợ ngôn ngữ cho trẻ em người DTTS</t>
  </si>
  <si>
    <t xml:space="preserve">BD tiếng Việt cho cha, mẹ trẻ là người DTTS </t>
  </si>
  <si>
    <t>NHU CẦU BỔ SUNG THIẾT BỊ DẠY HỌC</t>
  </si>
  <si>
    <t>Đơn vị tính: Bộ</t>
  </si>
  <si>
    <t>Huyện/Thành phố</t>
  </si>
  <si>
    <t>Bộ TB, đồ dùng, đồ chơi và học liệu</t>
  </si>
  <si>
    <t>Tài liệu hướng dẫn</t>
  </si>
  <si>
    <t>Phần mềm</t>
  </si>
  <si>
    <t>Máy tính</t>
  </si>
  <si>
    <t>Máy chiếu</t>
  </si>
  <si>
    <t>Ti vi</t>
  </si>
  <si>
    <t>Huyện ….</t>
  </si>
  <si>
    <t>Tổng giai đoạn</t>
  </si>
  <si>
    <t>2030-2031</t>
  </si>
  <si>
    <t>TRÊN CƠ SỞ TIẾNG MẸ ĐẺ CỦA TRẺ</t>
  </si>
  <si>
    <t>SỐ TRẺ EM MẦM NON NGƯỜI DÂN TỘC THIỂU SỐ CẦN TĂNG CƯỜNG TIẾNG VIỆT</t>
  </si>
  <si>
    <t>Tên xã cần TCTV</t>
  </si>
  <si>
    <t>TS Trường/   Dân tộc</t>
  </si>
  <si>
    <t xml:space="preserve">I. </t>
  </si>
  <si>
    <t xml:space="preserve">II. </t>
  </si>
  <si>
    <t>Xã…...</t>
  </si>
  <si>
    <t>Ghi chú: - Thống kê số trẻ người DTTS cần tăng cường tiếng Việt cho trẻ;</t>
  </si>
  <si>
    <t xml:space="preserve">              - Trong 1 xã có các trẻ người DTTS dân tộc khác nhau thì thì chèn thêm dòng để thống kê theo Dân tộc của trẻ</t>
  </si>
  <si>
    <t>Nhu cầu bổ sung giai đoạn 2023-2030</t>
  </si>
  <si>
    <t>CHO CÁC TRƯỜNG MẦM NON VÙNG KHÓ KHĂN VÀ ĐẶC BIỆT KHÓ KHĂN</t>
  </si>
  <si>
    <t>Biểu 9</t>
  </si>
  <si>
    <t>Mẫu giáo</t>
  </si>
  <si>
    <t>Số nhóm</t>
  </si>
  <si>
    <t>Số trẻ</t>
  </si>
  <si>
    <t>Số lớp</t>
  </si>
  <si>
    <t>Biểu 10</t>
  </si>
  <si>
    <t>Biểu 11</t>
  </si>
  <si>
    <t>KẾ HOẠCH, KINH PHÍ BỒI DƯỠNG</t>
  </si>
  <si>
    <t>CHO CBQL, GIÁO VIÊN, CHA MẸ TRẺ MẦM NON VÙNG KHÓ KHĂN VÀ ĐẶC BIỆT KHÓ KHĂN</t>
  </si>
  <si>
    <t>…………….</t>
  </si>
  <si>
    <t xml:space="preserve">                      + Tiếng Dao</t>
  </si>
  <si>
    <t xml:space="preserve">                      + Tiếng Thái</t>
  </si>
  <si>
    <t>Biểu 13</t>
  </si>
  <si>
    <t>Biểu 15</t>
  </si>
  <si>
    <t>Quận/huyện/ thị xã/thành phố</t>
  </si>
  <si>
    <t>Tên huyện:…</t>
  </si>
  <si>
    <t>Năm 2025</t>
  </si>
  <si>
    <t>Năm 2030</t>
  </si>
  <si>
    <t>KẾ HOẠCH XÂY DỰNG TRƯỜNG MẦM NON ĐẠT CHUẨN QUỐC GIA</t>
  </si>
  <si>
    <t xml:space="preserve"> GIAI ĐOẠN 2021 - 2030</t>
  </si>
  <si>
    <t>Vùng KTXH
(1- Vùng thuận lợi;
2- Vùng khó khăn; 
3- Vùng ĐBKK)</t>
  </si>
  <si>
    <t>5.1</t>
  </si>
  <si>
    <t>5.2</t>
  </si>
  <si>
    <t xml:space="preserve">  - Đại học</t>
  </si>
  <si>
    <t xml:space="preserve">  - Cao đẳng</t>
  </si>
  <si>
    <t>5.3</t>
  </si>
  <si>
    <t>5.4</t>
  </si>
  <si>
    <t>5.5</t>
  </si>
  <si>
    <t>5.6</t>
  </si>
  <si>
    <t>5.7</t>
  </si>
  <si>
    <t>5.8</t>
  </si>
  <si>
    <t>5.9</t>
  </si>
  <si>
    <t>Loại hình trường (CL, DL, TT)</t>
  </si>
  <si>
    <t>Trường …</t>
  </si>
  <si>
    <t>Nhóm/lớp</t>
  </si>
  <si>
    <t>Số trẻ em</t>
  </si>
  <si>
    <t>Mông</t>
  </si>
  <si>
    <t>Dao</t>
  </si>
  <si>
    <t xml:space="preserve"> - GV có khả năng dạy song ngữ (Tăng cường tiếng Việt trên cơ sở tiếng mẹ đẻ của trẻ)</t>
  </si>
  <si>
    <t>Nhu cầu đào tạo giáo viên mầm non theo địa chỉ</t>
  </si>
  <si>
    <t>Bồi dưỡng tiếng dân tộc cho CBQL, giáo viên dạy trẻ em vùng dân tộc thiểu số, miền núi để thực hiện dạy song ngữ trên cơ sở tiếng mẹ đẻ của trẻ</t>
  </si>
  <si>
    <t>TRÊN CƠ SỞ TIẾNG MẸ ĐẺ CỦA TRẺ - THỐNG KÊ THEO DÂN TỘC</t>
  </si>
  <si>
    <t>Tài liệu, học liệu tăng cường tiếng Việt trên cơ sở tiếng mẹ đẻ</t>
  </si>
  <si>
    <t>VÀ HỖ TRỢ PHÁT TRIỂN GIÁO DỤC MẦM NON VÙNG KHÓ</t>
  </si>
  <si>
    <t>PHỔ CẬP GIÁO DỤC MẦM NON CHO TRẺ MẪU GIÁO</t>
  </si>
  <si>
    <t xml:space="preserve"> GIAI ĐOẠN 2023 -2030</t>
  </si>
  <si>
    <t>NHU CẦU KINH PHÍ PHỔ CẬP GIÁO DỤC MẦM NON</t>
  </si>
  <si>
    <t>Tổng nhu cầu kinh phí</t>
  </si>
  <si>
    <t>Ngân sách địa phương tự đảm bảo</t>
  </si>
  <si>
    <t>Nguồn kinh phí cần bổ sung</t>
  </si>
  <si>
    <t>Tỉnh/thành phố</t>
  </si>
  <si>
    <t>Trong đó</t>
  </si>
  <si>
    <t>Ghi chú: 
Kinh phí bình quân/01 phòng (c. trình/chiếc/bộ) tại địa phương thời điểm khảo sát - ĐV Tr. Đồng</t>
  </si>
  <si>
    <t>Số CSVC đầu tư thêm</t>
  </si>
  <si>
    <t>Nhu cầu kinh phí</t>
  </si>
  <si>
    <t>Tr. Đó Vùng khó khăn</t>
  </si>
  <si>
    <t>Tr. Đó Vùng ĐBKK</t>
  </si>
  <si>
    <t>Giai đoạn 2023-2025</t>
  </si>
  <si>
    <t>DỰ BÁO NHU CẦU BỔ SUNG CƠ SỞ VẬT CHẤT VÀ KINH PHÍ ĐỂ PHÁT TRIỂN GIÁO DỤC MẦM NON</t>
  </si>
  <si>
    <t>Tên trường MN …</t>
  </si>
  <si>
    <t>NGUỒN TÀI CHÍNH</t>
  </si>
  <si>
    <t>Ngân sách bố trí cho giáo dục Mầm non</t>
  </si>
  <si>
    <t>Triệu đồng</t>
  </si>
  <si>
    <t>Chia ra:  + Đầu tư cơ sở vật chất</t>
  </si>
  <si>
    <t xml:space="preserve">               + Đầu tư con người (lương, các khoản theo lương, đào tạo bồi dưỡng..)</t>
  </si>
  <si>
    <t xml:space="preserve">               + Chi khác</t>
  </si>
  <si>
    <t>Nguồn kinh phí khác</t>
  </si>
  <si>
    <t>I-</t>
  </si>
  <si>
    <t>II-</t>
  </si>
  <si>
    <t>III-</t>
  </si>
  <si>
    <t>IV-</t>
  </si>
  <si>
    <t>V-</t>
  </si>
  <si>
    <t>VI-</t>
  </si>
  <si>
    <t>VII-</t>
  </si>
  <si>
    <t>VIII-</t>
  </si>
  <si>
    <t>Trẻ khuyết tật</t>
  </si>
  <si>
    <t>Số trẻ khuyết tập có khả năng hòa nhập</t>
  </si>
  <si>
    <t>Số trẻ khuyết tật</t>
  </si>
  <si>
    <t>Trường mầm non, mẫu giáo, nhà trẻ, cơ sở độc lập</t>
  </si>
  <si>
    <t>Huy động trẻ</t>
  </si>
  <si>
    <t>Trẻ được tổ chức bán trú</t>
  </si>
  <si>
    <t>Trẻ học 2 buổi/ngày</t>
  </si>
  <si>
    <t>Thừa cân, béo phì</t>
  </si>
  <si>
    <t>Tình trạng suy dinh dưỡng ở trẻ em</t>
  </si>
  <si>
    <t>Tên trường mầm non/mẫu giáo/cơ sở độc lập</t>
  </si>
  <si>
    <t>Tr.đó, lớp
ghép</t>
  </si>
  <si>
    <t>Học 2 buổi/ ngày</t>
  </si>
  <si>
    <t xml:space="preserve"> - Số trẻ đi học chuyên cần</t>
  </si>
  <si>
    <t xml:space="preserve">             + Bán kiên cố</t>
  </si>
  <si>
    <t xml:space="preserve">             + Tạm</t>
  </si>
  <si>
    <t xml:space="preserve">             + Nhờ/mượn</t>
  </si>
  <si>
    <t xml:space="preserve"> - Điểm trường chưa có bếp ăn</t>
  </si>
  <si>
    <t xml:space="preserve"> - Số lớp đủ bộ thiết bị đạt chuẩn</t>
  </si>
  <si>
    <t xml:space="preserve"> - Số lớp còn thiếu bộ thiết bị</t>
  </si>
  <si>
    <t>Khối phòng nuôi dưỡng, chăm sóc và giáo dục trẻ em</t>
  </si>
  <si>
    <t>Khối phòng tổ chức ăn</t>
  </si>
  <si>
    <t>Phòng nuôi dưỡng, chăm sóc và giáo dục trẻ em</t>
  </si>
  <si>
    <t>Số phòng còn thiếu</t>
  </si>
  <si>
    <t>Phòng giáo dục thể chất, nghệ thuật</t>
  </si>
  <si>
    <t>a) Nhà bếp</t>
  </si>
  <si>
    <t>b) Kho bếp</t>
  </si>
  <si>
    <t xml:space="preserve"> - Điểm trường chưa có kho bếp</t>
  </si>
  <si>
    <t>Khối phụ trợ</t>
  </si>
  <si>
    <t>a) Phòng họp</t>
  </si>
  <si>
    <t>b) Phòng Y tế</t>
  </si>
  <si>
    <t>c) Nhà kho</t>
  </si>
  <si>
    <t>d) Sân vườn</t>
  </si>
  <si>
    <t>đ) Cổng, hàng rào</t>
  </si>
  <si>
    <t xml:space="preserve"> Phòng dành cho nhân viên</t>
  </si>
  <si>
    <t xml:space="preserve"> Phòng bảo vệ</t>
  </si>
  <si>
    <t xml:space="preserve"> Khu vệ sinh giáo viên, cán bộ, nhân viên</t>
  </si>
  <si>
    <t xml:space="preserve"> Khu để xe của giáo viên, cán bộ, nhân viên</t>
  </si>
  <si>
    <t>e)  Nhà công vụ giáo viên</t>
  </si>
  <si>
    <t>Chia ra theo giai đoạn</t>
  </si>
  <si>
    <t>GIAI ĐOAN 2023-2030</t>
  </si>
  <si>
    <t xml:space="preserve">             + Lớp Mẫu giáo</t>
  </si>
  <si>
    <t xml:space="preserve">             + Lớp Mầm non</t>
  </si>
  <si>
    <t xml:space="preserve">  - Mẫu giáo 3 tuổi</t>
  </si>
  <si>
    <t xml:space="preserve">  - Mẫu giáo 4 tuổi</t>
  </si>
  <si>
    <t xml:space="preserve">  - Mẫu giáo 5 tuổi</t>
  </si>
  <si>
    <t>Nhu cầu đào tạo nâng chuẩn CBQL, GV theo đề án 33</t>
  </si>
  <si>
    <t>Khu</t>
  </si>
  <si>
    <t>Số trẻ được theo dõi SK</t>
  </si>
  <si>
    <t>Dân số trẻ 0-5 tuổi là người DTTS</t>
  </si>
  <si>
    <t>Biểu 4</t>
  </si>
  <si>
    <t>( Kèm theo Công văn số               /BGD ĐT-GDMN ngày          /3/2022 của Bộ GDĐT)</t>
  </si>
  <si>
    <t>TỔNG HỢP CHI TIẾT DÂN SỐ TRẺ EM MẦM NON</t>
  </si>
  <si>
    <t>THỐNG KÊ QUY MÔ, CƠ SỞ VẬT CHẤT, ĐỘI NGŨ LỚP MẪU GIÁO 4 TUỔI</t>
  </si>
  <si>
    <t>THỐNG KÊ QUY MÔ, CƠ SỞ VẬT CHẤT, ĐỘI NGŨ LỚP MẪU GIÁO 5 TUỔI</t>
  </si>
  <si>
    <t xml:space="preserve"> Thời điểm : tháng 01 năm 2022</t>
  </si>
  <si>
    <t>Toàn xã</t>
  </si>
  <si>
    <t>Số trẻ phải huy động</t>
  </si>
  <si>
    <t>Số lớp theo độ tuổi</t>
  </si>
  <si>
    <t>Số trẻ em gái</t>
  </si>
  <si>
    <t>Số trẻ em người DTTS</t>
  </si>
  <si>
    <t>Phòng học tạm</t>
  </si>
  <si>
    <t>Phòng học nhờ</t>
  </si>
  <si>
    <t>Ghi chú: Xã có nhiều trường, nhiều cơ sở độc lập thì đơn vị chèn thêm dòng và tổng hợp như mẫu trên biểu</t>
  </si>
  <si>
    <t>Toàn huyện</t>
  </si>
  <si>
    <t>Tỉnh….</t>
  </si>
  <si>
    <t xml:space="preserve">             Lưu ý: Mỗi tỉnh có cộng toàn tỉnh; cộng toàn huyện và cộng toàn xã.</t>
  </si>
  <si>
    <t>TỔNG HỢP CHI TIẾT</t>
  </si>
  <si>
    <t xml:space="preserve"> DÂN SỐ TRẺ EM, QUY MÔ, CƠ SỞ VẬT CHẤT, ĐỘI NGŨ MẦM NON</t>
  </si>
  <si>
    <t>TỔNG HỢP TOÀN TỈNH</t>
  </si>
  <si>
    <t>THỰC TRẠNG PHÁT TRIỂN GIÁO DỤC MẦM NON THEO VÙNG KINH TẾ XÃ HỘI</t>
  </si>
  <si>
    <t>Dân số trẻ mầm non</t>
  </si>
  <si>
    <t>Công trình Vệ sinh cho trẻ (ngoài phòng học)</t>
  </si>
  <si>
    <t>Công trình Vệ sinh cho giáo viên</t>
  </si>
  <si>
    <t>Đạt</t>
  </si>
  <si>
    <t>Khá</t>
  </si>
  <si>
    <t>Tốt</t>
  </si>
  <si>
    <t>DỰ KIẾN QUY MÔ TRƯỜNG, LỚP TRẺ EM MẦM NON,</t>
  </si>
  <si>
    <t>Ngân sách khác</t>
  </si>
  <si>
    <t>Dự kiến năm đạt chuẩn phổ cập mẫu giáo</t>
  </si>
  <si>
    <t>Cơ sở độc lập:…..</t>
  </si>
  <si>
    <t xml:space="preserve">   - Biên chế (viên chức)</t>
  </si>
  <si>
    <t xml:space="preserve">                 + Đạt chuẩn trở lên (CĐ, ĐH, SĐH)</t>
  </si>
  <si>
    <t>DỰ KIẾN XÃ, PHƯỜNG, THỊ TRẤN ĐẠT PHỔ CẬP GIÁO DỤC MẦM NON</t>
  </si>
  <si>
    <t>DỰ KIẾN LỘ TRÌNH ĐẠT CHUẨN PHỔ CẬP GIÁO DỤC MẦM NON CHO TRẺ EM MẪU GIÁO</t>
  </si>
  <si>
    <t>CHO TRẺ EM MẪU GIÁO</t>
  </si>
  <si>
    <t>Số trẻ khuyết tật học hòa nhập</t>
  </si>
  <si>
    <t>Ghi chú: Không nhập dữ liệu vào các ô có dấu "x"</t>
  </si>
  <si>
    <r>
      <rPr>
        <b/>
        <u/>
        <sz val="8"/>
        <rFont val="Times New Roman"/>
        <family val="1"/>
      </rPr>
      <t>Ghi chú:</t>
    </r>
    <r>
      <rPr>
        <b/>
        <sz val="8"/>
        <rFont val="Times New Roman"/>
        <family val="1"/>
      </rPr>
      <t xml:space="preserve">
</t>
    </r>
    <r>
      <rPr>
        <b/>
        <i/>
        <sz val="8"/>
        <color rgb="FFFF0000"/>
        <rFont val="Times New Roman"/>
        <family val="1"/>
      </rPr>
      <t>(Dự kiến tiêu chuẩn PCGDMN cho trẻ em mẫu giáo  như tiêu chuẩn PCGDMN cho trẻ em 5 tuổi; đến năm 2022 xã không đạt nêu lý do vào cột này)</t>
    </r>
  </si>
  <si>
    <t>Ghi chú: - Điền số 1 vào ô tương ứng.</t>
  </si>
  <si>
    <t>VD: xã năm 2022 ko đạt thì ghi lí do vào cột cuối cùng (như tỉ lệ HĐ trẻ MG ko đạt, thiếu GV, thiếu CSVC....); sau đó dự kiến năm đạt điền số 1 vào cột của năm đó giả sử 2025 đạt thì điền 1 vào cột 2025 trở đi</t>
  </si>
  <si>
    <t>Ghi chú: Các tỉnh không có nhu cầu TCTV thì không làm biểu này.</t>
  </si>
  <si>
    <t xml:space="preserve">              - Các tỉnh không có nhu cầu TCTV thì không làm biểu này.</t>
  </si>
  <si>
    <t>2023-2025</t>
  </si>
  <si>
    <t>2026-2030</t>
  </si>
  <si>
    <t xml:space="preserve"> - Trẻ ra lớp thuộc đối tượng hỗ trợ theo NĐ 105/2020/NĐ-CP (Điều 7, 8)</t>
  </si>
  <si>
    <t xml:space="preserve"> Thời điểm: Tổng kết năm học 2020-2021</t>
  </si>
  <si>
    <t>GIAI ĐOẠN 2022-2030</t>
  </si>
  <si>
    <t>Số người</t>
  </si>
  <si>
    <t>Kinh phí</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</si>
</sst>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64" formatCode="_(* #,##0.00_);_(* \(#,##0.00\);_(* &quot;-&quot;??_);_(@_)"/>
    <numFmt numFmtId="165" formatCode="_-* #,##0_-;\-* #,##0_-;_-* &quot;-&quot;_-;_-@_-"/>
    <numFmt numFmtId="166" formatCode="_-* #,##0.00_-;\-* #,##0.00_-;_-* &quot;-&quot;??_-;_-@_-"/>
    <numFmt numFmtId="167" formatCode="0.0"/>
    <numFmt numFmtId="168" formatCode="#,##0.0"/>
    <numFmt numFmtId="169" formatCode="_(* #,##0_);_(* \(#,##0\);_(* &quot;-&quot;??_);_(@_)"/>
    <numFmt numFmtId="170" formatCode="&quot;\&quot;#,##0.00;[Red]&quot;\&quot;&quot;\&quot;&quot;\&quot;&quot;\&quot;&quot;\&quot;&quot;\&quot;\-#,##0.00"/>
    <numFmt numFmtId="171" formatCode="&quot;\&quot;#,##0;[Red]&quot;\&quot;&quot;\&quot;\-#,##0"/>
    <numFmt numFmtId="172" formatCode="_ &quot;\&quot;* #,##0_ ;_ &quot;\&quot;* \-#,##0_ ;_ &quot;\&quot;* &quot;-&quot;_ ;_ @_ "/>
    <numFmt numFmtId="173" formatCode="_ &quot;\&quot;* #,##0.00_ ;_ &quot;\&quot;* \-#,##0.00_ ;_ &quot;\&quot;* &quot;-&quot;??_ ;_ @_ "/>
    <numFmt numFmtId="174" formatCode="_ * #,##0_ ;_ * \-#,##0_ ;_ * &quot;-&quot;_ ;_ @_ "/>
    <numFmt numFmtId="175" formatCode="_ * #,##0.00_ ;_ * \-#,##0.00_ ;_ * &quot;-&quot;??_ ;_ @_ "/>
    <numFmt numFmtId="176" formatCode="\$#,##0\ ;\(\$#,##0\)"/>
    <numFmt numFmtId="177" formatCode="#,##0.00\ &quot;F&quot;;[Red]\-#,##0.00\ &quot;F&quot;"/>
    <numFmt numFmtId="178" formatCode="###,0&quot;.&quot;00\ &quot;F&quot;;[Red]\-###,0&quot;.&quot;00\ &quot;F&quot;"/>
    <numFmt numFmtId="179" formatCode="#&quot;,&quot;##0&quot;.&quot;00\ &quot;F&quot;;\-#&quot;,&quot;##0&quot;.&quot;00\ &quot;F&quot;"/>
    <numFmt numFmtId="180" formatCode="##,#0&quot;.&quot;0"/>
    <numFmt numFmtId="181" formatCode="&quot;,&quot;#,##0_);[Red]\(&quot;,&quot;#,##0\)"/>
    <numFmt numFmtId="182" formatCode="_-* #,##0\ &quot;F&quot;_-;\-* #,##0\ &quot;F&quot;_-;_-* &quot;-&quot;\ &quot;F&quot;_-;_-@_-"/>
    <numFmt numFmtId="183" formatCode="#,##0\ &quot;F&quot;;[Red]\-#,##0\ &quot;F&quot;"/>
    <numFmt numFmtId="184" formatCode="#,##0.00\ &quot;F&quot;;\-#,##0.00\ &quot;F&quot;"/>
    <numFmt numFmtId="185" formatCode="_ &quot;\&quot;* #,##0_ ;_ &quot;\&quot;* &quot;\&quot;\-#,##0_ ;_ &quot;\&quot;* &quot;-&quot;_ ;_ @_ "/>
    <numFmt numFmtId="186" formatCode="&quot;\&quot;#,##0.00;[Red]&quot;\&quot;\-#,##0.00"/>
    <numFmt numFmtId="187" formatCode="&quot;\&quot;#,##0;[Red]&quot;\&quot;\-#,##0"/>
    <numFmt numFmtId="188" formatCode="_-&quot;£&quot;* #,##0_-;\-&quot;£&quot;* #,##0_-;_-&quot;£&quot;* &quot;-&quot;_-;_-@_-"/>
    <numFmt numFmtId="189" formatCode="&quot;£&quot;#,##0;[Red]\-&quot;£&quot;#,##0"/>
    <numFmt numFmtId="190" formatCode="_-&quot;£&quot;* #,##0.00_-;\-&quot;£&quot;* #,##0.00_-;_-&quot;£&quot;* &quot;-&quot;??_-;_-@_-"/>
    <numFmt numFmtId="191" formatCode="0.0%"/>
  </numFmts>
  <fonts count="105">
    <font>
      <sz val="10"/>
      <name val="Arial"/>
    </font>
    <font>
      <sz val="10"/>
      <name val="Arial"/>
      <family val="2"/>
    </font>
    <font>
      <sz val="10"/>
      <name val=".VnTime"/>
      <family val="2"/>
    </font>
    <font>
      <sz val="12"/>
      <name val=".VnTime"/>
      <family val="2"/>
    </font>
    <font>
      <sz val="12"/>
      <name val=".VnTimeH"/>
      <family val="2"/>
    </font>
    <font>
      <b/>
      <sz val="12"/>
      <name val=".VnTime"/>
      <family val="2"/>
    </font>
    <font>
      <sz val="8"/>
      <name val="Arial"/>
      <family val="2"/>
    </font>
    <font>
      <i/>
      <sz val="12"/>
      <name val=".VnTime"/>
      <family val="2"/>
    </font>
    <font>
      <sz val="14"/>
      <name val="Arial"/>
      <family val="2"/>
    </font>
    <font>
      <sz val="11"/>
      <name val="Times New Roman"/>
      <family val="1"/>
    </font>
    <font>
      <sz val="10"/>
      <name val="Times New Roman"/>
      <family val="1"/>
    </font>
    <font>
      <sz val="12"/>
      <name val="Times New Roman"/>
      <family val="1"/>
    </font>
    <font>
      <b/>
      <sz val="12"/>
      <name val="Times New Roman"/>
      <family val="1"/>
    </font>
    <font>
      <b/>
      <sz val="11"/>
      <name val="Times New Roman"/>
      <family val="1"/>
    </font>
    <font>
      <i/>
      <sz val="12"/>
      <name val="Times New Roman"/>
      <family val="1"/>
    </font>
    <font>
      <b/>
      <i/>
      <sz val="12"/>
      <name val="Times New Roman"/>
      <family val="1"/>
    </font>
    <font>
      <b/>
      <sz val="10"/>
      <name val="Times New Roman"/>
      <family val="1"/>
    </font>
    <font>
      <sz val="10"/>
      <name val="Arial"/>
      <family val="2"/>
    </font>
    <font>
      <sz val="10"/>
      <name val="Arial"/>
      <family val="2"/>
    </font>
    <font>
      <b/>
      <sz val="14"/>
      <name val="Times New Roman"/>
      <family val="1"/>
    </font>
    <font>
      <sz val="12"/>
      <color indexed="8"/>
      <name val="Times New Roman"/>
      <family val="1"/>
    </font>
    <font>
      <sz val="12"/>
      <name val="Arial"/>
      <family val="2"/>
    </font>
    <font>
      <b/>
      <sz val="12"/>
      <name val="Arial"/>
      <family val="2"/>
    </font>
    <font>
      <sz val="12"/>
      <name val=".VnTime"/>
      <family val="2"/>
    </font>
    <font>
      <sz val="10"/>
      <name val="Arial"/>
      <family val="2"/>
    </font>
    <font>
      <i/>
      <sz val="10"/>
      <name val="Arial"/>
      <family val="2"/>
    </font>
    <font>
      <b/>
      <sz val="10"/>
      <name val="Arial"/>
      <family val="2"/>
    </font>
    <font>
      <b/>
      <sz val="11"/>
      <name val="Arial"/>
      <family val="2"/>
    </font>
    <font>
      <b/>
      <sz val="11"/>
      <name val="Times"/>
      <family val="1"/>
    </font>
    <font>
      <sz val="8"/>
      <name val="Courier"/>
      <family val="3"/>
    </font>
    <font>
      <sz val="14"/>
      <name val="??"/>
      <family val="3"/>
    </font>
    <font>
      <sz val="12"/>
      <name val="????"/>
      <charset val="136"/>
    </font>
    <font>
      <sz val="12"/>
      <name val="???"/>
      <family val="3"/>
    </font>
    <font>
      <sz val="10"/>
      <name val="???"/>
      <family val="3"/>
    </font>
    <font>
      <sz val="10"/>
      <color indexed="8"/>
      <name val="MS Sans Serif"/>
      <family val="2"/>
    </font>
    <font>
      <sz val="12"/>
      <name val="±¼¸²Ã¼"/>
      <family val="3"/>
      <charset val="129"/>
    </font>
    <font>
      <sz val="12"/>
      <name val="¹UAAA¼"/>
      <family val="3"/>
      <charset val="129"/>
    </font>
    <font>
      <b/>
      <i/>
      <sz val="14"/>
      <name val="VNTime"/>
      <family val="2"/>
    </font>
    <font>
      <sz val="12"/>
      <name val="µ¸¿òÃ¼"/>
      <family val="3"/>
      <charset val="129"/>
    </font>
    <font>
      <b/>
      <sz val="12"/>
      <name val="VNTime"/>
      <family val="2"/>
    </font>
    <font>
      <b/>
      <sz val="11"/>
      <name val="VNTimeH"/>
      <family val="2"/>
    </font>
    <font>
      <sz val="12"/>
      <name val="VNTime"/>
      <family val="2"/>
    </font>
    <font>
      <sz val="13"/>
      <name val=".VnTime"/>
      <family val="2"/>
    </font>
    <font>
      <b/>
      <i/>
      <sz val="16"/>
      <name val="Helv"/>
    </font>
    <font>
      <b/>
      <i/>
      <u/>
      <sz val="12"/>
      <name val=".VnTimeH"/>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b/>
      <sz val="12"/>
      <name val="Times"/>
      <family val="1"/>
    </font>
    <font>
      <sz val="12"/>
      <name val="Times"/>
      <family val="1"/>
    </font>
    <font>
      <sz val="8"/>
      <name val="Arial"/>
      <family val="2"/>
    </font>
    <font>
      <sz val="12"/>
      <name val="Times New Roman"/>
      <family val="1"/>
      <charset val="163"/>
    </font>
    <font>
      <sz val="9"/>
      <color indexed="81"/>
      <name val="Tahoma"/>
      <family val="2"/>
      <charset val="163"/>
    </font>
    <font>
      <b/>
      <sz val="9"/>
      <color indexed="81"/>
      <name val="Tahoma"/>
      <family val="2"/>
      <charset val="163"/>
    </font>
    <font>
      <i/>
      <sz val="10"/>
      <name val="Times New Roman"/>
      <family val="1"/>
    </font>
    <font>
      <b/>
      <i/>
      <sz val="10"/>
      <name val="Times New Roman"/>
      <family val="1"/>
    </font>
    <font>
      <sz val="9"/>
      <name val="Times New Roman"/>
      <family val="1"/>
    </font>
    <font>
      <b/>
      <sz val="10"/>
      <color indexed="8"/>
      <name val="Times New Roman"/>
      <family val="1"/>
    </font>
    <font>
      <b/>
      <sz val="11"/>
      <color indexed="8"/>
      <name val="Times New Roman"/>
      <family val="1"/>
    </font>
    <font>
      <sz val="10"/>
      <color indexed="8"/>
      <name val="Times New Roman"/>
      <family val="1"/>
    </font>
    <font>
      <b/>
      <i/>
      <sz val="11"/>
      <color indexed="8"/>
      <name val="Times New Roman"/>
      <family val="1"/>
    </font>
    <font>
      <sz val="9"/>
      <color indexed="8"/>
      <name val="Times New Roman"/>
      <family val="1"/>
    </font>
    <font>
      <sz val="8"/>
      <color indexed="8"/>
      <name val="Times New Roman"/>
      <family val="1"/>
    </font>
    <font>
      <b/>
      <sz val="9"/>
      <color indexed="8"/>
      <name val="Times New Roman"/>
      <family val="1"/>
    </font>
    <font>
      <b/>
      <sz val="8"/>
      <color indexed="8"/>
      <name val="Times New Roman"/>
      <family val="1"/>
    </font>
    <font>
      <sz val="8"/>
      <name val="Times New Roman"/>
      <family val="1"/>
    </font>
    <font>
      <sz val="12"/>
      <color theme="1"/>
      <name val="Calibri"/>
      <family val="2"/>
      <scheme val="minor"/>
    </font>
    <font>
      <sz val="10"/>
      <color indexed="8"/>
      <name val="Arial"/>
      <family val="2"/>
      <charset val="163"/>
    </font>
    <font>
      <b/>
      <sz val="14"/>
      <color indexed="8"/>
      <name val="Times New Roman"/>
      <family val="1"/>
    </font>
    <font>
      <b/>
      <sz val="12"/>
      <color indexed="8"/>
      <name val="Times New Roman"/>
      <family val="1"/>
    </font>
    <font>
      <sz val="12"/>
      <color indexed="8"/>
      <name val="Arial"/>
      <family val="2"/>
      <charset val="163"/>
    </font>
    <font>
      <sz val="12"/>
      <color theme="1"/>
      <name val="Cambria"/>
      <family val="1"/>
      <charset val="163"/>
      <scheme val="major"/>
    </font>
    <font>
      <sz val="12"/>
      <color indexed="8"/>
      <name val="Cambria"/>
      <family val="1"/>
      <charset val="163"/>
      <scheme val="major"/>
    </font>
    <font>
      <sz val="12"/>
      <color rgb="FFFF0000"/>
      <name val="Cambria"/>
      <family val="1"/>
      <charset val="163"/>
      <scheme val="major"/>
    </font>
    <font>
      <b/>
      <sz val="12"/>
      <name val="Times New Roman"/>
      <family val="1"/>
      <charset val="163"/>
    </font>
    <font>
      <b/>
      <i/>
      <sz val="12"/>
      <name val="Times New Roman"/>
      <family val="1"/>
      <charset val="163"/>
    </font>
    <font>
      <sz val="10"/>
      <name val="Arial"/>
      <family val="2"/>
      <charset val="163"/>
    </font>
    <font>
      <b/>
      <i/>
      <sz val="12"/>
      <color indexed="8"/>
      <name val="Times New Roman"/>
      <family val="1"/>
    </font>
    <font>
      <b/>
      <sz val="12"/>
      <color theme="1"/>
      <name val="Times New Roman"/>
      <family val="1"/>
    </font>
    <font>
      <sz val="12"/>
      <color theme="1"/>
      <name val="Times New Roman"/>
      <family val="1"/>
    </font>
    <font>
      <b/>
      <sz val="14"/>
      <color theme="1"/>
      <name val="Calibri"/>
      <family val="2"/>
      <scheme val="minor"/>
    </font>
    <font>
      <b/>
      <sz val="12"/>
      <color rgb="FFFF0000"/>
      <name val="Times New Roman"/>
      <family val="1"/>
    </font>
    <font>
      <b/>
      <sz val="12"/>
      <name val="Cambria"/>
      <family val="1"/>
      <charset val="163"/>
      <scheme val="major"/>
    </font>
    <font>
      <sz val="10"/>
      <color indexed="8"/>
      <name val="Arial"/>
      <family val="2"/>
    </font>
    <font>
      <sz val="12"/>
      <name val="Cambria"/>
      <family val="1"/>
      <charset val="163"/>
      <scheme val="major"/>
    </font>
    <font>
      <b/>
      <sz val="8"/>
      <name val="Times New Roman"/>
      <family val="1"/>
    </font>
    <font>
      <i/>
      <sz val="14"/>
      <name val="Times New Roman"/>
      <family val="1"/>
    </font>
    <font>
      <u/>
      <sz val="10"/>
      <color theme="10"/>
      <name val="Arial"/>
      <family val="2"/>
    </font>
    <font>
      <b/>
      <u/>
      <sz val="8"/>
      <name val="Times New Roman"/>
      <family val="1"/>
    </font>
    <font>
      <b/>
      <i/>
      <sz val="8"/>
      <color rgb="FFFF0000"/>
      <name val="Times New Roman"/>
      <family val="1"/>
    </font>
    <font>
      <sz val="10"/>
      <color theme="1"/>
      <name val="Times New Roman"/>
      <family val="1"/>
    </font>
    <font>
      <sz val="10"/>
      <name val="Times New Roman"/>
      <family val="1"/>
      <charset val="163"/>
    </font>
    <font>
      <i/>
      <sz val="10"/>
      <name val="Times New Roman"/>
      <family val="1"/>
      <charset val="163"/>
    </font>
    <font>
      <sz val="9"/>
      <color indexed="81"/>
      <name val="Tahoma"/>
      <family val="2"/>
    </font>
    <font>
      <b/>
      <sz val="9"/>
      <color indexed="81"/>
      <name val="Tahoma"/>
      <family val="2"/>
    </font>
    <font>
      <b/>
      <i/>
      <sz val="10"/>
      <color rgb="FFFF0000"/>
      <name val="Arial"/>
      <family val="2"/>
    </font>
    <font>
      <b/>
      <sz val="9"/>
      <name val="Times New Roman"/>
      <family val="1"/>
    </font>
    <font>
      <sz val="8"/>
      <color rgb="FF001A33"/>
      <name val="Times New Roman"/>
      <family val="1"/>
    </font>
    <font>
      <sz val="10"/>
      <color theme="10"/>
      <name val="Arial"/>
      <family val="2"/>
    </font>
    <font>
      <b/>
      <i/>
      <sz val="11"/>
      <color rgb="FFFF0000"/>
      <name val="Times New Roman"/>
      <family val="1"/>
    </font>
  </fonts>
  <fills count="14">
    <fill>
      <patternFill patternType="none"/>
    </fill>
    <fill>
      <patternFill patternType="gray125"/>
    </fill>
    <fill>
      <patternFill patternType="solid">
        <fgColor indexed="23"/>
        <bgColor indexed="64"/>
      </patternFill>
    </fill>
    <fill>
      <patternFill patternType="solid">
        <fgColor indexed="15"/>
        <bgColor indexed="64"/>
      </patternFill>
    </fill>
    <fill>
      <patternFill patternType="solid">
        <fgColor indexed="10"/>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6" tint="0.79998168889431442"/>
        <bgColor indexed="64"/>
      </patternFill>
    </fill>
  </fills>
  <borders count="21">
    <border>
      <left/>
      <right/>
      <top/>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9">
    <xf numFmtId="0" fontId="0" fillId="0" borderId="0"/>
    <xf numFmtId="170" fontId="17" fillId="0" borderId="0" applyFont="0" applyFill="0" applyBorder="0" applyAlignment="0" applyProtection="0"/>
    <xf numFmtId="0" fontId="30" fillId="0" borderId="0" applyFont="0" applyFill="0" applyBorder="0" applyAlignment="0" applyProtection="0"/>
    <xf numFmtId="171" fontId="17" fillId="0" borderId="0" applyFont="0" applyFill="0" applyBorder="0" applyAlignment="0" applyProtection="0"/>
    <xf numFmtId="40" fontId="30" fillId="0" borderId="0" applyFont="0" applyFill="0" applyBorder="0" applyAlignment="0" applyProtection="0"/>
    <xf numFmtId="38" fontId="30" fillId="0" borderId="0" applyFont="0" applyFill="0" applyBorder="0" applyAlignment="0" applyProtection="0"/>
    <xf numFmtId="165" fontId="31" fillId="0" borderId="0" applyFont="0" applyFill="0" applyBorder="0" applyAlignment="0" applyProtection="0"/>
    <xf numFmtId="9" fontId="32" fillId="0" borderId="0" applyFont="0" applyFill="0" applyBorder="0" applyAlignment="0" applyProtection="0"/>
    <xf numFmtId="0" fontId="33" fillId="0" borderId="0"/>
    <xf numFmtId="0" fontId="34" fillId="0" borderId="0"/>
    <xf numFmtId="0" fontId="2" fillId="0" borderId="0"/>
    <xf numFmtId="0" fontId="2" fillId="0" borderId="0"/>
    <xf numFmtId="0" fontId="2" fillId="0" borderId="0"/>
    <xf numFmtId="172" fontId="35" fillId="0" borderId="0" applyFont="0" applyFill="0" applyBorder="0" applyAlignment="0" applyProtection="0"/>
    <xf numFmtId="0" fontId="36" fillId="0" borderId="0" applyFont="0" applyFill="0" applyBorder="0" applyAlignment="0" applyProtection="0"/>
    <xf numFmtId="173" fontId="35" fillId="0" borderId="0" applyFont="0" applyFill="0" applyBorder="0" applyAlignment="0" applyProtection="0"/>
    <xf numFmtId="0" fontId="36" fillId="0" borderId="0" applyFont="0" applyFill="0" applyBorder="0" applyAlignment="0" applyProtection="0"/>
    <xf numFmtId="174" fontId="35" fillId="0" borderId="0" applyFont="0" applyFill="0" applyBorder="0" applyAlignment="0" applyProtection="0"/>
    <xf numFmtId="0" fontId="36" fillId="0" borderId="0" applyFont="0" applyFill="0" applyBorder="0" applyAlignment="0" applyProtection="0"/>
    <xf numFmtId="175" fontId="35" fillId="0" borderId="0" applyFont="0" applyFill="0" applyBorder="0" applyAlignment="0" applyProtection="0"/>
    <xf numFmtId="0" fontId="36" fillId="0" borderId="0" applyFont="0" applyFill="0" applyBorder="0" applyAlignment="0" applyProtection="0"/>
    <xf numFmtId="0" fontId="37" fillId="0" borderId="0"/>
    <xf numFmtId="0" fontId="36" fillId="0" borderId="0"/>
    <xf numFmtId="0" fontId="38" fillId="0" borderId="0"/>
    <xf numFmtId="0" fontId="36" fillId="0" borderId="0"/>
    <xf numFmtId="164" fontId="1"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7" fillId="0" borderId="0" applyFont="0" applyFill="0" applyBorder="0" applyAlignment="0" applyProtection="0"/>
    <xf numFmtId="3" fontId="17" fillId="0" borderId="0" applyFont="0" applyFill="0" applyBorder="0" applyAlignment="0" applyProtection="0"/>
    <xf numFmtId="0" fontId="39" fillId="0" borderId="0">
      <alignment horizontal="center"/>
    </xf>
    <xf numFmtId="176" fontId="17" fillId="0" borderId="0" applyFont="0" applyFill="0" applyBorder="0" applyAlignment="0" applyProtection="0"/>
    <xf numFmtId="0" fontId="17" fillId="0" borderId="0" applyFont="0" applyFill="0" applyBorder="0" applyAlignment="0" applyProtection="0"/>
    <xf numFmtId="0" fontId="40" fillId="0" borderId="0"/>
    <xf numFmtId="2" fontId="17" fillId="0" borderId="0" applyFont="0" applyFill="0" applyBorder="0" applyAlignment="0" applyProtection="0"/>
    <xf numFmtId="0" fontId="41" fillId="0" borderId="0">
      <alignment vertical="top" wrapText="1"/>
    </xf>
    <xf numFmtId="3" fontId="3" fillId="2" borderId="1">
      <alignment horizontal="right" vertical="top" wrapText="1"/>
    </xf>
    <xf numFmtId="0" fontId="22" fillId="0" borderId="2" applyNumberFormat="0" applyAlignment="0" applyProtection="0">
      <alignment horizontal="left" vertical="center"/>
    </xf>
    <xf numFmtId="0" fontId="22" fillId="0" borderId="3">
      <alignment horizontal="left" vertical="center"/>
    </xf>
    <xf numFmtId="0" fontId="3" fillId="0" borderId="0"/>
    <xf numFmtId="168" fontId="3" fillId="3" borderId="1">
      <alignment vertical="top" wrapText="1"/>
    </xf>
    <xf numFmtId="0" fontId="21" fillId="0" borderId="0" applyNumberFormat="0" applyFont="0" applyFill="0" applyAlignment="0"/>
    <xf numFmtId="0" fontId="42" fillId="0" borderId="4"/>
    <xf numFmtId="0" fontId="43" fillId="0" borderId="0"/>
    <xf numFmtId="0" fontId="18" fillId="0" borderId="0"/>
    <xf numFmtId="0" fontId="17" fillId="0" borderId="0"/>
    <xf numFmtId="0" fontId="17" fillId="0" borderId="0"/>
    <xf numFmtId="0" fontId="29" fillId="0" borderId="0" applyAlignment="0">
      <alignment vertical="center"/>
    </xf>
    <xf numFmtId="0" fontId="23" fillId="0" borderId="0"/>
    <xf numFmtId="0" fontId="3" fillId="0" borderId="0"/>
    <xf numFmtId="0" fontId="3" fillId="0" borderId="0"/>
    <xf numFmtId="0" fontId="23" fillId="0" borderId="0"/>
    <xf numFmtId="0" fontId="4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177" fontId="42" fillId="0" borderId="5">
      <alignment horizontal="right" vertical="center"/>
    </xf>
    <xf numFmtId="177" fontId="42" fillId="0" borderId="5">
      <alignment horizontal="right" vertical="center"/>
    </xf>
    <xf numFmtId="177" fontId="42" fillId="0" borderId="5">
      <alignment horizontal="right" vertical="center"/>
    </xf>
    <xf numFmtId="178" fontId="42" fillId="0" borderId="5">
      <alignment horizontal="right" vertical="center"/>
    </xf>
    <xf numFmtId="179" fontId="3" fillId="0" borderId="5">
      <alignment horizontal="right" vertical="center"/>
    </xf>
    <xf numFmtId="179" fontId="3" fillId="0" borderId="5">
      <alignment horizontal="right" vertical="center"/>
    </xf>
    <xf numFmtId="179" fontId="3" fillId="0" borderId="5">
      <alignment horizontal="right" vertical="center"/>
    </xf>
    <xf numFmtId="178" fontId="42" fillId="0" borderId="5">
      <alignment horizontal="right" vertical="center"/>
    </xf>
    <xf numFmtId="178" fontId="42" fillId="0" borderId="5">
      <alignment horizontal="right" vertical="center"/>
    </xf>
    <xf numFmtId="180" fontId="17" fillId="0" borderId="5">
      <alignment horizontal="right" vertical="center"/>
    </xf>
    <xf numFmtId="180" fontId="17" fillId="0" borderId="5">
      <alignment horizontal="right" vertical="center"/>
    </xf>
    <xf numFmtId="180" fontId="17" fillId="0" borderId="5">
      <alignment horizontal="right" vertical="center"/>
    </xf>
    <xf numFmtId="180" fontId="17" fillId="0" borderId="5">
      <alignment horizontal="right" vertical="center"/>
    </xf>
    <xf numFmtId="180" fontId="17" fillId="0" borderId="5">
      <alignment horizontal="right" vertical="center"/>
    </xf>
    <xf numFmtId="180" fontId="17" fillId="0" borderId="5">
      <alignment horizontal="right" vertical="center"/>
    </xf>
    <xf numFmtId="180" fontId="17" fillId="0" borderId="5">
      <alignment horizontal="right" vertical="center"/>
    </xf>
    <xf numFmtId="180" fontId="17" fillId="0" borderId="5">
      <alignment horizontal="right" vertical="center"/>
    </xf>
    <xf numFmtId="180" fontId="17" fillId="0" borderId="5">
      <alignment horizontal="right" vertical="center"/>
    </xf>
    <xf numFmtId="177" fontId="42" fillId="0" borderId="5">
      <alignment horizontal="right" vertical="center"/>
    </xf>
    <xf numFmtId="177" fontId="42" fillId="0" borderId="5">
      <alignment horizontal="right" vertical="center"/>
    </xf>
    <xf numFmtId="177" fontId="42" fillId="0" borderId="5">
      <alignment horizontal="right" vertical="center"/>
    </xf>
    <xf numFmtId="177" fontId="42" fillId="0" borderId="5">
      <alignment horizontal="right" vertical="center"/>
    </xf>
    <xf numFmtId="181" fontId="2" fillId="0" borderId="5">
      <alignment horizontal="right" vertical="center"/>
    </xf>
    <xf numFmtId="181" fontId="2" fillId="0" borderId="5">
      <alignment horizontal="right" vertical="center"/>
    </xf>
    <xf numFmtId="181" fontId="2" fillId="0" borderId="5">
      <alignment horizontal="right" vertical="center"/>
    </xf>
    <xf numFmtId="182" fontId="42" fillId="0" borderId="5">
      <alignment horizontal="center"/>
    </xf>
    <xf numFmtId="0" fontId="42" fillId="0" borderId="0" applyNumberFormat="0" applyFill="0" applyBorder="0" applyAlignment="0" applyProtection="0"/>
    <xf numFmtId="0" fontId="44" fillId="0" borderId="0">
      <alignment horizontal="center"/>
    </xf>
    <xf numFmtId="183" fontId="42" fillId="0" borderId="0"/>
    <xf numFmtId="184" fontId="42" fillId="0" borderId="4"/>
    <xf numFmtId="3" fontId="3" fillId="4" borderId="1">
      <alignment horizontal="right" vertical="top" wrapText="1"/>
    </xf>
    <xf numFmtId="0" fontId="52" fillId="0" borderId="0" applyFont="0" applyFill="0" applyBorder="0" applyAlignment="0" applyProtection="0"/>
    <xf numFmtId="0" fontId="52" fillId="0" borderId="0" applyFont="0" applyFill="0" applyBorder="0" applyAlignment="0" applyProtection="0"/>
    <xf numFmtId="0" fontId="11" fillId="0" borderId="0">
      <alignment vertical="center"/>
    </xf>
    <xf numFmtId="40" fontId="45" fillId="0" borderId="0" applyFont="0" applyFill="0" applyBorder="0" applyAlignment="0" applyProtection="0"/>
    <xf numFmtId="38"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9" fontId="46" fillId="0" borderId="0" applyFont="0" applyFill="0" applyBorder="0" applyAlignment="0" applyProtection="0"/>
    <xf numFmtId="0" fontId="47" fillId="0" borderId="0"/>
    <xf numFmtId="171" fontId="17" fillId="0" borderId="0" applyFont="0" applyFill="0" applyBorder="0" applyAlignment="0" applyProtection="0"/>
    <xf numFmtId="185" fontId="42" fillId="0" borderId="0" applyFont="0" applyFill="0" applyBorder="0" applyAlignment="0" applyProtection="0"/>
    <xf numFmtId="186" fontId="49" fillId="0" borderId="0" applyFont="0" applyFill="0" applyBorder="0" applyAlignment="0" applyProtection="0"/>
    <xf numFmtId="187" fontId="49" fillId="0" borderId="0" applyFont="0" applyFill="0" applyBorder="0" applyAlignment="0" applyProtection="0"/>
    <xf numFmtId="0" fontId="50" fillId="0" borderId="0"/>
    <xf numFmtId="0" fontId="21" fillId="0" borderId="0"/>
    <xf numFmtId="165" fontId="48" fillId="0" borderId="0" applyFont="0" applyFill="0" applyBorder="0" applyAlignment="0" applyProtection="0"/>
    <xf numFmtId="166" fontId="48" fillId="0" borderId="0" applyFont="0" applyFill="0" applyBorder="0" applyAlignment="0" applyProtection="0"/>
    <xf numFmtId="188" fontId="48" fillId="0" borderId="0" applyFont="0" applyFill="0" applyBorder="0" applyAlignment="0" applyProtection="0"/>
    <xf numFmtId="189" fontId="51" fillId="0" borderId="0" applyFont="0" applyFill="0" applyBorder="0" applyAlignment="0" applyProtection="0"/>
    <xf numFmtId="190" fontId="48" fillId="0" borderId="0" applyFont="0" applyFill="0" applyBorder="0" applyAlignment="0" applyProtection="0"/>
    <xf numFmtId="0" fontId="3" fillId="0" borderId="0"/>
    <xf numFmtId="164" fontId="17" fillId="0" borderId="0" applyFont="0" applyFill="0" applyBorder="0" applyAlignment="0" applyProtection="0"/>
    <xf numFmtId="0" fontId="71" fillId="0" borderId="0">
      <alignment vertical="center"/>
    </xf>
    <xf numFmtId="0" fontId="72" fillId="0" borderId="0" applyFill="0" applyProtection="0"/>
    <xf numFmtId="0" fontId="72" fillId="0" borderId="0" applyFill="0" applyProtection="0"/>
    <xf numFmtId="0" fontId="81" fillId="0" borderId="0"/>
    <xf numFmtId="0" fontId="81" fillId="0" borderId="0"/>
    <xf numFmtId="0" fontId="56" fillId="0" borderId="0"/>
    <xf numFmtId="0" fontId="88" fillId="0" borderId="0" applyFill="0" applyProtection="0"/>
    <xf numFmtId="0" fontId="92" fillId="0" borderId="0" applyNumberFormat="0" applyFill="0" applyBorder="0" applyAlignment="0" applyProtection="0"/>
  </cellStyleXfs>
  <cellXfs count="601">
    <xf numFmtId="0" fontId="0" fillId="0" borderId="0" xfId="0"/>
    <xf numFmtId="0" fontId="3" fillId="0" borderId="0" xfId="0" applyFont="1"/>
    <xf numFmtId="0" fontId="4" fillId="0" borderId="0" xfId="0" applyFont="1"/>
    <xf numFmtId="0" fontId="5" fillId="0" borderId="0" xfId="0" applyFont="1"/>
    <xf numFmtId="0" fontId="8" fillId="0" borderId="0" xfId="0" applyFont="1"/>
    <xf numFmtId="0" fontId="10" fillId="0" borderId="0" xfId="0" applyFont="1"/>
    <xf numFmtId="0" fontId="11" fillId="0" borderId="0" xfId="0" applyFont="1" applyAlignment="1">
      <alignment horizontal="center"/>
    </xf>
    <xf numFmtId="0" fontId="11" fillId="0" borderId="6" xfId="0" applyFont="1" applyBorder="1" applyAlignment="1">
      <alignment horizontal="center"/>
    </xf>
    <xf numFmtId="0" fontId="11" fillId="0" borderId="8" xfId="0" applyFont="1" applyBorder="1" applyAlignment="1">
      <alignment horizontal="left" vertical="center"/>
    </xf>
    <xf numFmtId="0" fontId="12" fillId="0" borderId="4"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wrapText="1"/>
    </xf>
    <xf numFmtId="0" fontId="12" fillId="0" borderId="0" xfId="0" applyFont="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2" fillId="0" borderId="4" xfId="0" applyFont="1" applyBorder="1" applyAlignment="1">
      <alignment horizontal="center" vertical="center" wrapText="1"/>
    </xf>
    <xf numFmtId="0" fontId="19" fillId="0" borderId="0" xfId="0" applyNumberFormat="1" applyFont="1" applyAlignment="1">
      <alignment horizontal="center"/>
    </xf>
    <xf numFmtId="0" fontId="17" fillId="0" borderId="0" xfId="48" applyFont="1" applyAlignment="1">
      <alignment vertical="center" wrapText="1"/>
    </xf>
    <xf numFmtId="0" fontId="17" fillId="0" borderId="0" xfId="48" applyFont="1" applyAlignment="1">
      <alignment horizontal="center" vertical="center" wrapText="1"/>
    </xf>
    <xf numFmtId="0" fontId="17" fillId="0" borderId="9" xfId="48" applyFont="1" applyBorder="1" applyAlignment="1">
      <alignment horizontal="center" vertical="center" wrapText="1"/>
    </xf>
    <xf numFmtId="0" fontId="17" fillId="0" borderId="9" xfId="48" applyFont="1" applyBorder="1" applyAlignment="1">
      <alignment horizontal="left" vertical="center" wrapText="1"/>
    </xf>
    <xf numFmtId="0" fontId="17" fillId="0" borderId="8" xfId="48" applyFont="1" applyBorder="1" applyAlignment="1">
      <alignment horizontal="center" vertical="center" wrapText="1"/>
    </xf>
    <xf numFmtId="0" fontId="17" fillId="0" borderId="8" xfId="48" applyFont="1" applyBorder="1" applyAlignment="1">
      <alignment horizontal="left" vertical="center" wrapText="1"/>
    </xf>
    <xf numFmtId="0" fontId="17" fillId="0" borderId="10" xfId="48" applyFont="1" applyBorder="1" applyAlignment="1">
      <alignment horizontal="center" vertical="center" wrapText="1"/>
    </xf>
    <xf numFmtId="0" fontId="17" fillId="0" borderId="7" xfId="48" applyFont="1" applyBorder="1" applyAlignment="1">
      <alignment horizontal="center" vertical="center" wrapText="1"/>
    </xf>
    <xf numFmtId="0" fontId="17" fillId="0" borderId="10" xfId="48" applyFont="1" applyBorder="1" applyAlignment="1">
      <alignment horizontal="left" vertical="center" wrapText="1"/>
    </xf>
    <xf numFmtId="164" fontId="25" fillId="0" borderId="9" xfId="26" applyFont="1" applyBorder="1" applyAlignment="1">
      <alignment vertical="center" wrapText="1"/>
    </xf>
    <xf numFmtId="0" fontId="26" fillId="0" borderId="0" xfId="48" applyFont="1" applyAlignment="1">
      <alignment vertical="center" wrapText="1"/>
    </xf>
    <xf numFmtId="0" fontId="26" fillId="6" borderId="4" xfId="48" applyFont="1" applyFill="1" applyBorder="1" applyAlignment="1">
      <alignment horizontal="center" vertical="center" wrapText="1"/>
    </xf>
    <xf numFmtId="0" fontId="26" fillId="6" borderId="4" xfId="48" applyFont="1" applyFill="1" applyBorder="1" applyAlignment="1">
      <alignment horizontal="left" vertical="center" wrapText="1"/>
    </xf>
    <xf numFmtId="0" fontId="17" fillId="0" borderId="11" xfId="48" applyFont="1" applyBorder="1" applyAlignment="1">
      <alignment horizontal="left" vertical="center" wrapText="1"/>
    </xf>
    <xf numFmtId="0" fontId="17" fillId="0" borderId="7" xfId="48" applyFont="1" applyBorder="1" applyAlignment="1">
      <alignment horizontal="left" vertical="center" wrapText="1"/>
    </xf>
    <xf numFmtId="0" fontId="17" fillId="0" borderId="11" xfId="48" applyFont="1" applyBorder="1" applyAlignment="1">
      <alignment horizontal="center" vertical="center" wrapText="1"/>
    </xf>
    <xf numFmtId="0" fontId="17" fillId="7" borderId="9" xfId="48" applyFont="1" applyFill="1" applyBorder="1" applyAlignment="1">
      <alignment horizontal="center" vertical="center" wrapText="1"/>
    </xf>
    <xf numFmtId="164" fontId="25" fillId="7" borderId="9" xfId="26" applyFont="1" applyFill="1" applyBorder="1" applyAlignment="1">
      <alignment vertical="center" wrapText="1"/>
    </xf>
    <xf numFmtId="0" fontId="17" fillId="7" borderId="9" xfId="48" applyFont="1" applyFill="1" applyBorder="1" applyAlignment="1">
      <alignment horizontal="left" vertical="center" wrapText="1"/>
    </xf>
    <xf numFmtId="0" fontId="17" fillId="7" borderId="8" xfId="48" applyFont="1" applyFill="1" applyBorder="1" applyAlignment="1">
      <alignment horizontal="center" vertical="center" wrapText="1"/>
    </xf>
    <xf numFmtId="0" fontId="17" fillId="7" borderId="8" xfId="48" applyFont="1" applyFill="1" applyBorder="1" applyAlignment="1">
      <alignment horizontal="left" vertical="center" wrapText="1"/>
    </xf>
    <xf numFmtId="0" fontId="17" fillId="7" borderId="10" xfId="48" applyFont="1" applyFill="1" applyBorder="1" applyAlignment="1">
      <alignment horizontal="center" vertical="center" wrapText="1"/>
    </xf>
    <xf numFmtId="0" fontId="17" fillId="7" borderId="10" xfId="48" applyFont="1" applyFill="1" applyBorder="1" applyAlignment="1">
      <alignment horizontal="left" vertical="center" wrapText="1"/>
    </xf>
    <xf numFmtId="0" fontId="26" fillId="7" borderId="8" xfId="48" applyFont="1" applyFill="1" applyBorder="1" applyAlignment="1">
      <alignment horizontal="center" vertical="center" wrapText="1"/>
    </xf>
    <xf numFmtId="0" fontId="26" fillId="7" borderId="8" xfId="48" applyFont="1" applyFill="1" applyBorder="1" applyAlignment="1">
      <alignment horizontal="left" vertical="center" wrapText="1"/>
    </xf>
    <xf numFmtId="0" fontId="26" fillId="7" borderId="10" xfId="48" applyFont="1" applyFill="1" applyBorder="1" applyAlignment="1">
      <alignment horizontal="center" vertical="center" wrapText="1"/>
    </xf>
    <xf numFmtId="0" fontId="26" fillId="0" borderId="4" xfId="48" applyFont="1" applyBorder="1" applyAlignment="1">
      <alignment horizontal="center" vertical="center" wrapText="1"/>
    </xf>
    <xf numFmtId="0" fontId="26" fillId="0" borderId="0" xfId="48" applyFont="1" applyAlignment="1">
      <alignment horizontal="center" vertical="center" wrapText="1"/>
    </xf>
    <xf numFmtId="0" fontId="26" fillId="0" borderId="0" xfId="48" applyFont="1" applyAlignment="1">
      <alignment vertical="center"/>
    </xf>
    <xf numFmtId="0" fontId="25" fillId="0" borderId="0" xfId="0" applyFont="1"/>
    <xf numFmtId="0" fontId="26" fillId="0" borderId="0" xfId="0" applyFont="1"/>
    <xf numFmtId="0" fontId="12" fillId="0" borderId="4" xfId="0" applyFont="1" applyBorder="1" applyAlignment="1">
      <alignment horizontal="right" vertical="center" indent="1"/>
    </xf>
    <xf numFmtId="0" fontId="11" fillId="0" borderId="4" xfId="0" applyFont="1" applyBorder="1" applyAlignment="1">
      <alignment horizontal="right" vertical="center" indent="1"/>
    </xf>
    <xf numFmtId="0" fontId="12" fillId="0" borderId="0" xfId="0" applyFont="1" applyBorder="1" applyAlignment="1">
      <alignment horizontal="centerContinuous" vertical="center"/>
    </xf>
    <xf numFmtId="0" fontId="11" fillId="0" borderId="0" xfId="0" applyFont="1" applyAlignment="1">
      <alignment horizontal="center" vertical="center"/>
    </xf>
    <xf numFmtId="0" fontId="11" fillId="0" borderId="9" xfId="0" applyFont="1" applyBorder="1" applyAlignment="1">
      <alignment horizontal="left" vertical="center"/>
    </xf>
    <xf numFmtId="0" fontId="11" fillId="0" borderId="7" xfId="0" quotePrefix="1" applyFont="1" applyBorder="1" applyAlignment="1">
      <alignment horizontal="left" vertical="center"/>
    </xf>
    <xf numFmtId="0" fontId="12" fillId="0" borderId="0" xfId="0" applyFont="1" applyBorder="1" applyAlignment="1">
      <alignment horizontal="center" vertical="center" wrapText="1"/>
    </xf>
    <xf numFmtId="0" fontId="12" fillId="0" borderId="0" xfId="0" applyFont="1"/>
    <xf numFmtId="0" fontId="17" fillId="0" borderId="0" xfId="49" applyFont="1" applyAlignment="1">
      <alignment vertical="center" wrapText="1"/>
    </xf>
    <xf numFmtId="0" fontId="17" fillId="0" borderId="0" xfId="49" applyFont="1" applyAlignment="1">
      <alignment horizontal="center" vertical="center" wrapText="1"/>
    </xf>
    <xf numFmtId="0" fontId="28" fillId="0" borderId="0" xfId="49" applyFont="1" applyAlignment="1">
      <alignment horizontal="center" vertical="center"/>
    </xf>
    <xf numFmtId="0" fontId="28" fillId="0" borderId="0" xfId="49" applyFont="1" applyAlignment="1">
      <alignment horizontal="centerContinuous" vertical="center"/>
    </xf>
    <xf numFmtId="0" fontId="27" fillId="0" borderId="0" xfId="51" applyFont="1" applyAlignment="1">
      <alignment horizontal="center" vertical="center"/>
    </xf>
    <xf numFmtId="0" fontId="17" fillId="0" borderId="0" xfId="46"/>
    <xf numFmtId="0" fontId="15" fillId="0" borderId="0" xfId="45" applyFont="1" applyBorder="1"/>
    <xf numFmtId="0" fontId="14" fillId="0" borderId="0" xfId="45" applyFont="1" applyBorder="1"/>
    <xf numFmtId="0" fontId="11" fillId="0" borderId="0" xfId="45" applyFont="1" applyBorder="1"/>
    <xf numFmtId="0" fontId="5" fillId="0" borderId="0" xfId="45" applyFont="1" applyBorder="1"/>
    <xf numFmtId="0" fontId="12" fillId="0" borderId="0" xfId="45" applyFont="1" applyBorder="1"/>
    <xf numFmtId="0" fontId="12" fillId="0" borderId="4" xfId="45" applyFont="1" applyBorder="1" applyAlignment="1">
      <alignment horizontal="center"/>
    </xf>
    <xf numFmtId="0" fontId="11" fillId="0" borderId="4" xfId="45" applyFont="1" applyBorder="1"/>
    <xf numFmtId="0" fontId="12" fillId="0" borderId="4" xfId="45" applyFont="1" applyBorder="1"/>
    <xf numFmtId="0" fontId="3" fillId="0" borderId="0" xfId="45" applyFont="1" applyBorder="1"/>
    <xf numFmtId="0" fontId="7" fillId="0" borderId="0" xfId="45" applyFont="1" applyBorder="1"/>
    <xf numFmtId="0" fontId="26" fillId="0" borderId="0" xfId="46" applyFont="1"/>
    <xf numFmtId="0" fontId="26" fillId="0" borderId="0" xfId="46" applyFont="1" applyAlignment="1">
      <alignment wrapText="1"/>
    </xf>
    <xf numFmtId="0" fontId="12" fillId="0" borderId="0" xfId="46" applyNumberFormat="1" applyFont="1" applyAlignment="1"/>
    <xf numFmtId="0" fontId="12" fillId="0" borderId="0" xfId="46" applyNumberFormat="1" applyFont="1" applyAlignment="1">
      <alignment horizontal="center"/>
    </xf>
    <xf numFmtId="0" fontId="12" fillId="0" borderId="0" xfId="46" applyFont="1" applyAlignment="1">
      <alignment horizontal="center"/>
    </xf>
    <xf numFmtId="0" fontId="21" fillId="0" borderId="0" xfId="46" applyFont="1" applyAlignment="1">
      <alignment horizontal="center"/>
    </xf>
    <xf numFmtId="0" fontId="21" fillId="0" borderId="0" xfId="46" applyFont="1"/>
    <xf numFmtId="0" fontId="12" fillId="0" borderId="7" xfId="0" applyFont="1" applyBorder="1" applyAlignment="1">
      <alignment vertical="center"/>
    </xf>
    <xf numFmtId="0" fontId="12" fillId="0" borderId="8" xfId="0" applyFont="1" applyBorder="1" applyAlignment="1">
      <alignment vertical="center"/>
    </xf>
    <xf numFmtId="164" fontId="15" fillId="0" borderId="8" xfId="26" applyFont="1" applyBorder="1" applyAlignment="1">
      <alignment vertical="center"/>
    </xf>
    <xf numFmtId="164" fontId="14" fillId="0" borderId="8" xfId="26" applyFont="1" applyBorder="1" applyAlignment="1">
      <alignment vertical="center"/>
    </xf>
    <xf numFmtId="164" fontId="15" fillId="0" borderId="9" xfId="26" applyFont="1" applyBorder="1" applyAlignment="1">
      <alignment vertical="center"/>
    </xf>
    <xf numFmtId="164" fontId="14" fillId="0" borderId="9" xfId="26" applyFont="1" applyBorder="1" applyAlignment="1">
      <alignment vertical="center"/>
    </xf>
    <xf numFmtId="0" fontId="12" fillId="0" borderId="0" xfId="46" applyFont="1"/>
    <xf numFmtId="0" fontId="19" fillId="0" borderId="0" xfId="0" applyNumberFormat="1" applyFont="1" applyAlignment="1"/>
    <xf numFmtId="0" fontId="12" fillId="0" borderId="0" xfId="0" applyNumberFormat="1" applyFont="1" applyBorder="1" applyAlignment="1">
      <alignment horizontal="center" vertical="center"/>
    </xf>
    <xf numFmtId="0" fontId="10" fillId="0" borderId="0" xfId="45" applyFont="1"/>
    <xf numFmtId="0" fontId="13" fillId="0" borderId="0" xfId="49" applyFont="1" applyAlignment="1">
      <alignment horizontal="center" vertical="center"/>
    </xf>
    <xf numFmtId="0" fontId="13" fillId="0" borderId="0" xfId="50" applyFont="1" applyAlignment="1">
      <alignment horizontal="center" vertical="center" wrapText="1"/>
    </xf>
    <xf numFmtId="0" fontId="9" fillId="0" borderId="0" xfId="50" applyFont="1" applyAlignment="1">
      <alignment horizontal="center" vertical="center" wrapText="1"/>
    </xf>
    <xf numFmtId="0" fontId="13" fillId="0" borderId="0" xfId="49" applyFont="1" applyAlignment="1">
      <alignment horizontal="centerContinuous" vertical="center" wrapText="1"/>
    </xf>
    <xf numFmtId="0" fontId="13" fillId="0" borderId="0" xfId="50" applyFont="1" applyAlignment="1">
      <alignment horizontal="centerContinuous" vertical="center" wrapText="1"/>
    </xf>
    <xf numFmtId="0" fontId="9" fillId="0" borderId="0" xfId="50" applyFont="1" applyAlignment="1">
      <alignment horizontal="centerContinuous" vertical="center" wrapText="1"/>
    </xf>
    <xf numFmtId="0" fontId="10" fillId="0" borderId="0" xfId="49" applyFont="1" applyAlignment="1">
      <alignment horizontal="center" vertical="center" wrapText="1"/>
    </xf>
    <xf numFmtId="0" fontId="10" fillId="0" borderId="0" xfId="50" applyFont="1" applyAlignment="1">
      <alignment horizontal="center" vertical="center" wrapText="1"/>
    </xf>
    <xf numFmtId="0" fontId="10" fillId="0" borderId="0" xfId="50" applyFont="1" applyAlignment="1">
      <alignment vertical="center" wrapText="1"/>
    </xf>
    <xf numFmtId="0" fontId="16" fillId="0" borderId="0" xfId="50" applyFont="1" applyAlignment="1">
      <alignment horizontal="left" vertical="center"/>
    </xf>
    <xf numFmtId="0" fontId="10" fillId="0" borderId="4" xfId="45" applyFont="1" applyBorder="1" applyAlignment="1">
      <alignment horizontal="center" vertical="center" wrapText="1"/>
    </xf>
    <xf numFmtId="3" fontId="16" fillId="0" borderId="4" xfId="45" applyNumberFormat="1" applyFont="1" applyBorder="1" applyAlignment="1">
      <alignment horizontal="right" vertical="center" wrapText="1"/>
    </xf>
    <xf numFmtId="0" fontId="11" fillId="0" borderId="0" xfId="45" applyFont="1" applyAlignment="1">
      <alignment vertical="center" wrapText="1"/>
    </xf>
    <xf numFmtId="0" fontId="16" fillId="0" borderId="4" xfId="45" applyFont="1" applyBorder="1" applyAlignment="1">
      <alignment horizontal="center"/>
    </xf>
    <xf numFmtId="0" fontId="16" fillId="0" borderId="4" xfId="45" applyFont="1" applyBorder="1"/>
    <xf numFmtId="3" fontId="16" fillId="0" borderId="4" xfId="45" applyNumberFormat="1" applyFont="1" applyBorder="1"/>
    <xf numFmtId="0" fontId="16" fillId="0" borderId="0" xfId="45" applyFont="1"/>
    <xf numFmtId="0" fontId="10" fillId="0" borderId="7" xfId="45" applyFont="1" applyBorder="1" applyAlignment="1">
      <alignment horizontal="center"/>
    </xf>
    <xf numFmtId="0" fontId="10" fillId="0" borderId="7" xfId="45" applyFont="1" applyBorder="1"/>
    <xf numFmtId="3" fontId="10" fillId="0" borderId="7" xfId="45" applyNumberFormat="1" applyFont="1" applyBorder="1"/>
    <xf numFmtId="0" fontId="10" fillId="0" borderId="8" xfId="45" applyFont="1" applyBorder="1" applyAlignment="1">
      <alignment horizontal="center"/>
    </xf>
    <xf numFmtId="0" fontId="10" fillId="0" borderId="8" xfId="45" applyFont="1" applyBorder="1"/>
    <xf numFmtId="3" fontId="10" fillId="0" borderId="8" xfId="45" applyNumberFormat="1" applyFont="1" applyBorder="1"/>
    <xf numFmtId="0" fontId="10" fillId="0" borderId="9" xfId="45" applyFont="1" applyBorder="1" applyAlignment="1">
      <alignment horizontal="center"/>
    </xf>
    <xf numFmtId="0" fontId="10" fillId="0" borderId="9" xfId="45" applyFont="1" applyBorder="1"/>
    <xf numFmtId="3" fontId="10" fillId="0" borderId="9" xfId="45" applyNumberFormat="1" applyFont="1" applyBorder="1"/>
    <xf numFmtId="0" fontId="16" fillId="0" borderId="0" xfId="45" applyFont="1" applyAlignment="1">
      <alignment horizontal="right"/>
    </xf>
    <xf numFmtId="0" fontId="11" fillId="0" borderId="0" xfId="45" applyFont="1"/>
    <xf numFmtId="0" fontId="12" fillId="0" borderId="4" xfId="47" applyFont="1" applyFill="1" applyBorder="1" applyAlignment="1" applyProtection="1">
      <alignment vertical="center" wrapText="1" shrinkToFit="1"/>
    </xf>
    <xf numFmtId="0" fontId="11" fillId="0" borderId="4" xfId="47" applyFont="1" applyFill="1" applyBorder="1" applyAlignment="1" applyProtection="1">
      <alignment vertical="center" wrapText="1" shrinkToFit="1"/>
    </xf>
    <xf numFmtId="0" fontId="11" fillId="0" borderId="0" xfId="45" applyFont="1" applyAlignment="1">
      <alignment horizontal="center"/>
    </xf>
    <xf numFmtId="0" fontId="53" fillId="0" borderId="0" xfId="49" applyFont="1" applyAlignment="1">
      <alignment horizontal="centerContinuous" vertical="center"/>
    </xf>
    <xf numFmtId="0" fontId="53" fillId="0" borderId="0" xfId="49" applyFont="1" applyAlignment="1">
      <alignment horizontal="center" vertical="center"/>
    </xf>
    <xf numFmtId="0" fontId="53" fillId="0" borderId="0" xfId="49" applyNumberFormat="1" applyFont="1" applyAlignment="1">
      <alignment horizontal="center" vertical="center"/>
    </xf>
    <xf numFmtId="0" fontId="12" fillId="0" borderId="0" xfId="45" applyFont="1" applyAlignment="1">
      <alignment horizontal="center"/>
    </xf>
    <xf numFmtId="0" fontId="53" fillId="0" borderId="0" xfId="49" applyFont="1" applyAlignment="1">
      <alignment horizontal="centerContinuous" vertical="center" wrapText="1"/>
    </xf>
    <xf numFmtId="0" fontId="54" fillId="0" borderId="0" xfId="49" applyFont="1" applyAlignment="1">
      <alignment horizontal="centerContinuous" vertical="center" wrapText="1"/>
    </xf>
    <xf numFmtId="0" fontId="12" fillId="0" borderId="0" xfId="45" applyFont="1"/>
    <xf numFmtId="0" fontId="16" fillId="0" borderId="4" xfId="45" applyFont="1" applyBorder="1" applyAlignment="1">
      <alignment horizontal="center" vertical="center" wrapText="1"/>
    </xf>
    <xf numFmtId="0" fontId="16" fillId="0" borderId="0" xfId="45" applyFont="1" applyAlignment="1">
      <alignment vertical="center" wrapText="1"/>
    </xf>
    <xf numFmtId="0" fontId="16" fillId="0" borderId="4" xfId="45" applyFont="1" applyBorder="1" applyAlignment="1">
      <alignment horizontal="left" vertical="center" wrapText="1"/>
    </xf>
    <xf numFmtId="0" fontId="11" fillId="0" borderId="4" xfId="45" applyFont="1" applyBorder="1" applyAlignment="1">
      <alignment horizontal="center"/>
    </xf>
    <xf numFmtId="0" fontId="0" fillId="0" borderId="0" xfId="0" applyFill="1"/>
    <xf numFmtId="0" fontId="12" fillId="0" borderId="4" xfId="0" applyFont="1" applyFill="1" applyBorder="1" applyAlignment="1">
      <alignment horizontal="center" vertical="center" wrapText="1"/>
    </xf>
    <xf numFmtId="0" fontId="11" fillId="0" borderId="8" xfId="0" applyFont="1" applyFill="1" applyBorder="1" applyAlignment="1">
      <alignment vertical="center"/>
    </xf>
    <xf numFmtId="164" fontId="14" fillId="0" borderId="8" xfId="26" applyFont="1" applyFill="1" applyBorder="1" applyAlignment="1">
      <alignment vertical="center"/>
    </xf>
    <xf numFmtId="0" fontId="11" fillId="0" borderId="7" xfId="0" applyFont="1" applyFill="1" applyBorder="1" applyAlignment="1">
      <alignment vertical="center"/>
    </xf>
    <xf numFmtId="164" fontId="14" fillId="0" borderId="9" xfId="26" applyFont="1" applyFill="1" applyBorder="1" applyAlignment="1">
      <alignment vertical="center"/>
    </xf>
    <xf numFmtId="0" fontId="12" fillId="0" borderId="0" xfId="0" applyFont="1" applyAlignment="1"/>
    <xf numFmtId="0" fontId="12" fillId="0" borderId="0" xfId="0" applyFont="1" applyBorder="1" applyAlignment="1">
      <alignment horizontal="center" vertical="center"/>
    </xf>
    <xf numFmtId="0" fontId="11" fillId="0" borderId="4" xfId="0" applyFont="1" applyBorder="1" applyAlignment="1">
      <alignment horizontal="left" vertical="center" wrapText="1"/>
    </xf>
    <xf numFmtId="0" fontId="11" fillId="0" borderId="4" xfId="0" quotePrefix="1" applyFont="1" applyBorder="1" applyAlignment="1">
      <alignment horizontal="left" vertical="center" wrapText="1"/>
    </xf>
    <xf numFmtId="0" fontId="9" fillId="0" borderId="4" xfId="46" applyFont="1" applyBorder="1" applyAlignment="1">
      <alignment vertical="center"/>
    </xf>
    <xf numFmtId="0" fontId="26" fillId="0" borderId="4" xfId="46" applyFont="1" applyBorder="1"/>
    <xf numFmtId="0" fontId="13" fillId="5" borderId="4" xfId="46" applyFont="1" applyFill="1" applyBorder="1" applyAlignment="1">
      <alignment horizontal="center" vertical="center"/>
    </xf>
    <xf numFmtId="0" fontId="9" fillId="5" borderId="4" xfId="46" applyFont="1" applyFill="1" applyBorder="1" applyAlignment="1">
      <alignment horizontal="center" vertical="center"/>
    </xf>
    <xf numFmtId="0" fontId="28" fillId="0" borderId="0" xfId="49" applyFont="1" applyFill="1" applyAlignment="1">
      <alignment horizontal="center" vertical="center"/>
    </xf>
    <xf numFmtId="0" fontId="17" fillId="0" borderId="0" xfId="49" applyFont="1" applyFill="1" applyAlignment="1">
      <alignment horizontal="center" vertical="center" wrapText="1"/>
    </xf>
    <xf numFmtId="0" fontId="0" fillId="0" borderId="0" xfId="0" applyBorder="1"/>
    <xf numFmtId="0" fontId="8" fillId="0" borderId="0" xfId="0" applyFont="1" applyBorder="1"/>
    <xf numFmtId="0" fontId="19" fillId="0" borderId="0" xfId="0" applyNumberFormat="1" applyFont="1" applyBorder="1" applyAlignment="1"/>
    <xf numFmtId="0" fontId="19" fillId="0" borderId="0" xfId="0" applyNumberFormat="1" applyFont="1" applyBorder="1" applyAlignment="1">
      <alignment horizontal="center"/>
    </xf>
    <xf numFmtId="0" fontId="12" fillId="0" borderId="4" xfId="45" applyFont="1" applyBorder="1" applyAlignment="1">
      <alignment horizontal="center" vertical="center" wrapText="1"/>
    </xf>
    <xf numFmtId="0" fontId="26" fillId="0" borderId="15" xfId="49" applyFont="1" applyBorder="1" applyAlignment="1">
      <alignment horizontal="center" vertical="center" wrapText="1"/>
    </xf>
    <xf numFmtId="0" fontId="16" fillId="0" borderId="4" xfId="45"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46" applyFont="1" applyBorder="1" applyAlignment="1">
      <alignment vertical="center" wrapText="1"/>
    </xf>
    <xf numFmtId="0" fontId="16" fillId="0" borderId="0" xfId="45" applyFont="1" applyAlignment="1"/>
    <xf numFmtId="0" fontId="12" fillId="0" borderId="0" xfId="45" applyNumberFormat="1" applyFont="1" applyAlignment="1">
      <alignment horizontal="center" vertical="center"/>
    </xf>
    <xf numFmtId="0" fontId="11" fillId="0" borderId="0" xfId="45" applyFont="1" applyBorder="1" applyAlignment="1">
      <alignment horizontal="center" vertical="center" wrapText="1"/>
    </xf>
    <xf numFmtId="0" fontId="11" fillId="0" borderId="4" xfId="45" applyFont="1" applyBorder="1" applyAlignment="1">
      <alignment horizontal="center" vertical="center" wrapText="1"/>
    </xf>
    <xf numFmtId="0" fontId="16" fillId="0" borderId="4" xfId="45" applyFont="1" applyBorder="1" applyAlignment="1">
      <alignment horizontal="center" vertical="center"/>
    </xf>
    <xf numFmtId="0" fontId="10" fillId="0" borderId="4" xfId="45" applyFont="1" applyBorder="1" applyAlignment="1">
      <alignment horizontal="center" vertical="center"/>
    </xf>
    <xf numFmtId="0" fontId="12" fillId="0" borderId="4" xfId="45" applyFont="1" applyBorder="1" applyAlignment="1">
      <alignment wrapText="1"/>
    </xf>
    <xf numFmtId="0" fontId="10" fillId="0" borderId="4" xfId="45" applyFont="1" applyBorder="1"/>
    <xf numFmtId="0" fontId="10" fillId="0" borderId="4" xfId="45" applyFont="1" applyBorder="1" applyAlignment="1">
      <alignment vertical="center"/>
    </xf>
    <xf numFmtId="0" fontId="10" fillId="0" borderId="4" xfId="45" applyFont="1" applyFill="1" applyBorder="1" applyAlignment="1">
      <alignment vertical="center"/>
    </xf>
    <xf numFmtId="0" fontId="10" fillId="0" borderId="0" xfId="45" applyFont="1" applyAlignment="1">
      <alignment vertical="center"/>
    </xf>
    <xf numFmtId="0" fontId="16" fillId="0" borderId="4" xfId="46" applyFont="1" applyBorder="1" applyAlignment="1">
      <alignment vertical="center" wrapText="1"/>
    </xf>
    <xf numFmtId="0" fontId="16" fillId="0" borderId="4" xfId="46" applyFont="1" applyBorder="1" applyAlignment="1">
      <alignment horizontal="center" vertical="center" wrapText="1"/>
    </xf>
    <xf numFmtId="0" fontId="10" fillId="0" borderId="0" xfId="45" applyFont="1" applyBorder="1" applyAlignment="1">
      <alignment horizontal="center" vertical="center" wrapText="1"/>
    </xf>
    <xf numFmtId="0" fontId="10" fillId="0" borderId="4" xfId="46" applyFont="1" applyBorder="1" applyAlignment="1">
      <alignment vertical="center" wrapText="1"/>
    </xf>
    <xf numFmtId="0" fontId="10" fillId="0" borderId="4" xfId="45" applyFont="1" applyBorder="1" applyAlignment="1">
      <alignment horizontal="left" vertical="center" wrapText="1"/>
    </xf>
    <xf numFmtId="0" fontId="16" fillId="0" borderId="0" xfId="45" applyFont="1" applyBorder="1" applyAlignment="1">
      <alignment horizontal="center" vertical="center" wrapText="1"/>
    </xf>
    <xf numFmtId="0" fontId="59" fillId="0" borderId="4" xfId="45" applyFont="1" applyBorder="1" applyAlignment="1">
      <alignment horizontal="left" vertical="center" wrapText="1"/>
    </xf>
    <xf numFmtId="0" fontId="10" fillId="0" borderId="4" xfId="45" applyFont="1" applyBorder="1" applyAlignment="1">
      <alignment horizontal="center"/>
    </xf>
    <xf numFmtId="0" fontId="59" fillId="0" borderId="4" xfId="45" applyFont="1" applyBorder="1" applyAlignment="1">
      <alignment horizontal="center" vertical="center" wrapText="1"/>
    </xf>
    <xf numFmtId="0" fontId="16" fillId="0" borderId="4" xfId="45" quotePrefix="1" applyFont="1" applyBorder="1" applyAlignment="1">
      <alignment horizontal="left" vertical="center"/>
    </xf>
    <xf numFmtId="0" fontId="16" fillId="0" borderId="4" xfId="45" applyFont="1" applyBorder="1" applyAlignment="1">
      <alignment vertical="center"/>
    </xf>
    <xf numFmtId="0" fontId="10" fillId="0" borderId="0" xfId="45" applyFont="1" applyAlignment="1">
      <alignment horizontal="center" vertical="center"/>
    </xf>
    <xf numFmtId="164" fontId="60" fillId="0" borderId="4" xfId="110" applyFont="1" applyBorder="1" applyAlignment="1">
      <alignment vertical="center"/>
    </xf>
    <xf numFmtId="164" fontId="59" fillId="0" borderId="4" xfId="110" applyFont="1" applyFill="1" applyBorder="1" applyAlignment="1">
      <alignment vertical="center"/>
    </xf>
    <xf numFmtId="0" fontId="16" fillId="0" borderId="4" xfId="45" applyFont="1" applyBorder="1" applyAlignment="1">
      <alignment vertical="center" wrapText="1"/>
    </xf>
    <xf numFmtId="0" fontId="10" fillId="0" borderId="0" xfId="49" applyFont="1" applyAlignment="1">
      <alignment vertical="center" wrapText="1"/>
    </xf>
    <xf numFmtId="0" fontId="16" fillId="0" borderId="4" xfId="49" applyFont="1" applyBorder="1" applyAlignment="1">
      <alignment horizontal="center" vertical="center" wrapText="1"/>
    </xf>
    <xf numFmtId="0" fontId="16" fillId="0" borderId="4" xfId="49" applyFont="1" applyBorder="1" applyAlignment="1">
      <alignment vertical="center" wrapText="1"/>
    </xf>
    <xf numFmtId="0" fontId="10" fillId="0" borderId="4" xfId="49" applyFont="1" applyBorder="1" applyAlignment="1">
      <alignment horizontal="center" vertical="center" wrapText="1"/>
    </xf>
    <xf numFmtId="0" fontId="10" fillId="0" borderId="4" xfId="49" applyFont="1" applyBorder="1" applyAlignment="1">
      <alignment vertical="center" wrapText="1"/>
    </xf>
    <xf numFmtId="0" fontId="10" fillId="0" borderId="4" xfId="49" applyFont="1" applyFill="1" applyBorder="1" applyAlignment="1">
      <alignment horizontal="right" vertical="center" wrapText="1"/>
    </xf>
    <xf numFmtId="0" fontId="10" fillId="0" borderId="4" xfId="49" applyFont="1" applyFill="1" applyBorder="1" applyAlignment="1" applyProtection="1">
      <alignment horizontal="right" vertical="center" wrapText="1"/>
      <protection locked="0"/>
    </xf>
    <xf numFmtId="167" fontId="10" fillId="0" borderId="4" xfId="0" applyNumberFormat="1" applyFont="1" applyBorder="1" applyAlignment="1">
      <alignment horizontal="center" vertical="center"/>
    </xf>
    <xf numFmtId="0" fontId="10" fillId="0" borderId="4" xfId="0" applyFont="1" applyBorder="1" applyAlignment="1">
      <alignment vertical="center" wrapText="1"/>
    </xf>
    <xf numFmtId="0" fontId="10" fillId="0" borderId="0" xfId="45" applyFont="1" applyFill="1"/>
    <xf numFmtId="0" fontId="11" fillId="0" borderId="4" xfId="46" applyFont="1" applyBorder="1" applyAlignment="1">
      <alignment horizontal="left" vertical="center" wrapText="1"/>
    </xf>
    <xf numFmtId="0" fontId="11" fillId="0" borderId="4" xfId="46" applyFont="1" applyBorder="1" applyAlignment="1">
      <alignment vertical="center" wrapText="1"/>
    </xf>
    <xf numFmtId="0" fontId="10" fillId="0" borderId="4" xfId="45" applyFont="1" applyBorder="1" applyAlignment="1">
      <alignment horizontal="center" wrapText="1"/>
    </xf>
    <xf numFmtId="0" fontId="17" fillId="0" borderId="4" xfId="49" applyFont="1" applyBorder="1" applyAlignment="1">
      <alignment vertical="center" wrapText="1"/>
    </xf>
    <xf numFmtId="0" fontId="17" fillId="0" borderId="4" xfId="49" applyFont="1" applyBorder="1" applyAlignment="1">
      <alignment horizontal="center" vertical="center" wrapText="1"/>
    </xf>
    <xf numFmtId="0" fontId="53" fillId="0" borderId="0" xfId="49" applyFont="1" applyFill="1" applyAlignment="1">
      <alignment horizontal="centerContinuous" vertical="center"/>
    </xf>
    <xf numFmtId="0" fontId="53" fillId="0" borderId="0" xfId="49" applyFont="1" applyFill="1" applyAlignment="1">
      <alignment horizontal="center" vertical="center"/>
    </xf>
    <xf numFmtId="0" fontId="19" fillId="0" borderId="0" xfId="49" applyNumberFormat="1" applyFont="1" applyFill="1" applyAlignment="1">
      <alignment horizontal="center" vertical="center"/>
    </xf>
    <xf numFmtId="0" fontId="19" fillId="0" borderId="0" xfId="49" applyFont="1" applyFill="1" applyAlignment="1">
      <alignment horizontal="center" vertical="center"/>
    </xf>
    <xf numFmtId="0" fontId="11" fillId="0" borderId="4" xfId="0" applyFont="1" applyBorder="1" applyAlignment="1">
      <alignment horizontal="left" vertical="center"/>
    </xf>
    <xf numFmtId="0" fontId="14" fillId="0" borderId="4" xfId="0" applyFont="1" applyBorder="1" applyAlignment="1">
      <alignment horizontal="left" vertical="center"/>
    </xf>
    <xf numFmtId="0" fontId="11" fillId="0" borderId="4" xfId="0" applyFont="1" applyBorder="1" applyAlignment="1">
      <alignment horizontal="center" vertical="center"/>
    </xf>
    <xf numFmtId="164" fontId="14" fillId="0" borderId="4" xfId="26" applyFont="1" applyBorder="1" applyAlignment="1">
      <alignment horizontal="right" vertical="center"/>
    </xf>
    <xf numFmtId="164" fontId="14" fillId="5" borderId="4" xfId="26" applyFont="1" applyFill="1" applyBorder="1" applyAlignment="1">
      <alignment horizontal="right" vertical="center"/>
    </xf>
    <xf numFmtId="0" fontId="62" fillId="0" borderId="0" xfId="0" applyFont="1" applyFill="1" applyProtection="1"/>
    <xf numFmtId="0" fontId="63" fillId="0" borderId="0" xfId="0" applyFont="1" applyFill="1" applyAlignment="1" applyProtection="1">
      <alignment wrapText="1"/>
    </xf>
    <xf numFmtId="0" fontId="63" fillId="0" borderId="0" xfId="0" applyFont="1" applyFill="1" applyProtection="1"/>
    <xf numFmtId="0" fontId="64" fillId="0" borderId="0" xfId="0" applyFont="1" applyFill="1" applyAlignment="1" applyProtection="1">
      <alignment horizontal="right" vertical="center"/>
    </xf>
    <xf numFmtId="0" fontId="64" fillId="0" borderId="0" xfId="0" applyFont="1" applyFill="1" applyProtection="1"/>
    <xf numFmtId="0" fontId="62" fillId="0" borderId="0" xfId="0" applyFont="1" applyFill="1" applyAlignment="1" applyProtection="1">
      <alignment vertical="center"/>
    </xf>
    <xf numFmtId="0" fontId="65" fillId="0" borderId="0" xfId="0" applyFont="1" applyFill="1" applyAlignment="1" applyProtection="1">
      <alignment vertical="center" wrapText="1"/>
    </xf>
    <xf numFmtId="0" fontId="65" fillId="0" borderId="0" xfId="0" applyFont="1" applyFill="1" applyAlignment="1" applyProtection="1">
      <alignment vertical="center"/>
    </xf>
    <xf numFmtId="0" fontId="64" fillId="0" borderId="0" xfId="0" applyFont="1" applyFill="1" applyAlignment="1" applyProtection="1">
      <alignment vertical="center"/>
    </xf>
    <xf numFmtId="0" fontId="63"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64" fillId="0" borderId="0" xfId="0" applyFont="1" applyFill="1" applyAlignment="1" applyProtection="1">
      <alignment horizontal="center" vertical="center"/>
    </xf>
    <xf numFmtId="0" fontId="20" fillId="0" borderId="0" xfId="0" applyFont="1" applyFill="1" applyAlignment="1" applyProtection="1">
      <alignment horizontal="left" vertical="center" wrapText="1"/>
    </xf>
    <xf numFmtId="0" fontId="66" fillId="0" borderId="0" xfId="0" applyFont="1" applyFill="1" applyProtection="1"/>
    <xf numFmtId="0" fontId="62" fillId="12" borderId="4" xfId="0" applyFont="1" applyFill="1" applyBorder="1" applyProtection="1"/>
    <xf numFmtId="2" fontId="62" fillId="12" borderId="4" xfId="0" applyNumberFormat="1" applyFont="1" applyFill="1" applyBorder="1" applyProtection="1"/>
    <xf numFmtId="0" fontId="64" fillId="0" borderId="0" xfId="0" applyFont="1" applyFill="1" applyAlignment="1" applyProtection="1">
      <alignment wrapText="1"/>
    </xf>
    <xf numFmtId="0" fontId="64" fillId="0" borderId="0" xfId="0" applyFont="1" applyFill="1" applyAlignment="1" applyProtection="1">
      <alignment horizontal="center"/>
    </xf>
    <xf numFmtId="0" fontId="64" fillId="0" borderId="4" xfId="0" applyFont="1" applyFill="1" applyBorder="1" applyProtection="1"/>
    <xf numFmtId="0" fontId="66" fillId="0" borderId="4" xfId="0" applyFont="1" applyFill="1" applyBorder="1" applyAlignment="1" applyProtection="1">
      <alignment horizontal="center"/>
    </xf>
    <xf numFmtId="0" fontId="66" fillId="0" borderId="4" xfId="0" applyFont="1" applyFill="1" applyBorder="1" applyAlignment="1" applyProtection="1">
      <alignment horizontal="left" vertical="center" wrapText="1"/>
    </xf>
    <xf numFmtId="0" fontId="61" fillId="0" borderId="4" xfId="0" applyFont="1" applyFill="1" applyBorder="1" applyAlignment="1" applyProtection="1">
      <alignment horizontal="right" vertical="center"/>
    </xf>
    <xf numFmtId="0" fontId="61" fillId="0" borderId="4" xfId="0" applyFont="1" applyFill="1" applyBorder="1" applyAlignment="1" applyProtection="1">
      <alignment horizontal="right"/>
    </xf>
    <xf numFmtId="167" fontId="61" fillId="0" borderId="4" xfId="0" applyNumberFormat="1" applyFont="1" applyFill="1" applyBorder="1" applyAlignment="1" applyProtection="1">
      <alignment horizontal="right"/>
    </xf>
    <xf numFmtId="0" fontId="66" fillId="0" borderId="4" xfId="0" applyFont="1" applyFill="1" applyBorder="1" applyAlignment="1" applyProtection="1">
      <alignment horizontal="right"/>
    </xf>
    <xf numFmtId="0" fontId="66" fillId="0" borderId="4" xfId="0" applyFont="1" applyFill="1" applyBorder="1" applyProtection="1"/>
    <xf numFmtId="0" fontId="68" fillId="10" borderId="4" xfId="0" applyFont="1" applyFill="1" applyBorder="1" applyAlignment="1" applyProtection="1">
      <alignment horizontal="center"/>
    </xf>
    <xf numFmtId="0" fontId="68" fillId="10" borderId="4" xfId="0" applyFont="1" applyFill="1" applyBorder="1" applyAlignment="1" applyProtection="1">
      <alignment horizontal="left" vertical="center" wrapText="1"/>
    </xf>
    <xf numFmtId="0" fontId="68" fillId="10" borderId="4" xfId="0" applyFont="1" applyFill="1" applyBorder="1" applyAlignment="1" applyProtection="1">
      <alignment horizontal="right" vertical="center"/>
    </xf>
    <xf numFmtId="167" fontId="68" fillId="10" borderId="4" xfId="0" applyNumberFormat="1" applyFont="1" applyFill="1" applyBorder="1" applyAlignment="1" applyProtection="1">
      <alignment horizontal="right"/>
    </xf>
    <xf numFmtId="2" fontId="68" fillId="10" borderId="4" xfId="0" applyNumberFormat="1" applyFont="1" applyFill="1" applyBorder="1" applyAlignment="1" applyProtection="1">
      <alignment horizontal="right"/>
    </xf>
    <xf numFmtId="0" fontId="10" fillId="0" borderId="4" xfId="0" applyFont="1" applyFill="1" applyBorder="1" applyAlignment="1" applyProtection="1">
      <alignment horizontal="center"/>
    </xf>
    <xf numFmtId="0" fontId="10" fillId="11" borderId="4" xfId="0" applyFont="1" applyFill="1" applyBorder="1" applyAlignment="1" applyProtection="1">
      <alignment horizontal="left" wrapText="1"/>
    </xf>
    <xf numFmtId="0" fontId="10" fillId="11" borderId="4" xfId="0" applyFont="1" applyFill="1" applyBorder="1" applyAlignment="1" applyProtection="1">
      <alignment horizontal="right"/>
    </xf>
    <xf numFmtId="0" fontId="61" fillId="11" borderId="4" xfId="0" applyFont="1" applyFill="1" applyBorder="1" applyAlignment="1" applyProtection="1">
      <alignment horizontal="right"/>
    </xf>
    <xf numFmtId="0" fontId="62" fillId="10" borderId="4" xfId="0" applyFont="1" applyFill="1" applyBorder="1" applyAlignment="1" applyProtection="1">
      <alignment horizontal="right"/>
    </xf>
    <xf numFmtId="0" fontId="62" fillId="10" borderId="4" xfId="0" applyFont="1" applyFill="1" applyBorder="1" applyAlignment="1" applyProtection="1">
      <alignment horizontal="left" wrapText="1"/>
    </xf>
    <xf numFmtId="2" fontId="62" fillId="10" borderId="4" xfId="0" applyNumberFormat="1" applyFont="1" applyFill="1" applyBorder="1" applyAlignment="1" applyProtection="1">
      <alignment horizontal="right"/>
    </xf>
    <xf numFmtId="0" fontId="63" fillId="0" borderId="0" xfId="0" applyFont="1" applyFill="1" applyAlignment="1" applyProtection="1"/>
    <xf numFmtId="0" fontId="65" fillId="0" borderId="0" xfId="0" applyFont="1" applyFill="1" applyAlignment="1" applyProtection="1">
      <alignment horizontal="center"/>
    </xf>
    <xf numFmtId="0" fontId="65" fillId="0" borderId="0" xfId="0" applyFont="1" applyFill="1" applyAlignment="1" applyProtection="1"/>
    <xf numFmtId="0" fontId="10" fillId="0" borderId="4" xfId="45" applyFont="1" applyBorder="1" applyAlignment="1">
      <alignment horizontal="center" vertical="center"/>
    </xf>
    <xf numFmtId="0" fontId="11" fillId="0" borderId="4" xfId="0" applyFont="1" applyBorder="1" applyAlignment="1">
      <alignment horizontal="center" vertical="center"/>
    </xf>
    <xf numFmtId="0" fontId="7" fillId="0" borderId="0" xfId="0" applyFont="1" applyAlignment="1">
      <alignment horizontal="center"/>
    </xf>
    <xf numFmtId="0" fontId="12" fillId="0" borderId="4" xfId="0" applyFont="1" applyBorder="1" applyAlignment="1">
      <alignment horizontal="center" vertical="center" wrapText="1"/>
    </xf>
    <xf numFmtId="0" fontId="5" fillId="0" borderId="0" xfId="0" applyFont="1" applyAlignment="1">
      <alignment horizontal="center"/>
    </xf>
    <xf numFmtId="0" fontId="10" fillId="0" borderId="4" xfId="0" applyFont="1" applyBorder="1" applyAlignment="1">
      <alignment horizontal="center" vertical="center" wrapText="1"/>
    </xf>
    <xf numFmtId="0" fontId="11" fillId="0" borderId="4" xfId="0" applyFont="1" applyBorder="1" applyAlignment="1">
      <alignment vertical="center" wrapText="1"/>
    </xf>
    <xf numFmtId="0" fontId="11" fillId="0" borderId="4" xfId="0" applyFont="1" applyBorder="1" applyAlignment="1">
      <alignment vertical="center"/>
    </xf>
    <xf numFmtId="0" fontId="17" fillId="0" borderId="0" xfId="0" applyFont="1"/>
    <xf numFmtId="0" fontId="0" fillId="0" borderId="4" xfId="0" applyBorder="1"/>
    <xf numFmtId="0" fontId="12" fillId="0" borderId="0" xfId="0" applyFont="1" applyAlignment="1">
      <alignment horizontal="center"/>
    </xf>
    <xf numFmtId="0" fontId="14" fillId="0" borderId="4" xfId="0" applyFont="1" applyBorder="1" applyAlignment="1">
      <alignment vertical="center" wrapText="1"/>
    </xf>
    <xf numFmtId="0" fontId="59" fillId="0" borderId="0" xfId="0" applyFont="1"/>
    <xf numFmtId="0" fontId="21" fillId="0" borderId="0" xfId="0" applyFont="1"/>
    <xf numFmtId="0" fontId="71" fillId="0" borderId="0" xfId="111" applyFont="1">
      <alignment vertical="center"/>
    </xf>
    <xf numFmtId="0" fontId="73" fillId="0" borderId="0" xfId="112" applyFont="1" applyFill="1" applyAlignment="1" applyProtection="1">
      <alignment horizontal="center"/>
    </xf>
    <xf numFmtId="0" fontId="74" fillId="0" borderId="0" xfId="112" applyFont="1" applyFill="1" applyAlignment="1" applyProtection="1"/>
    <xf numFmtId="0" fontId="20" fillId="0" borderId="0" xfId="112" applyFont="1" applyFill="1" applyAlignment="1" applyProtection="1">
      <alignment horizontal="center"/>
      <protection locked="0"/>
    </xf>
    <xf numFmtId="0" fontId="76" fillId="0" borderId="0" xfId="111" applyFont="1">
      <alignment vertical="center"/>
    </xf>
    <xf numFmtId="0" fontId="74" fillId="0" borderId="0" xfId="111" applyFont="1" applyBorder="1" applyAlignment="1"/>
    <xf numFmtId="0" fontId="21" fillId="0" borderId="0" xfId="111" applyFont="1" applyAlignment="1"/>
    <xf numFmtId="0" fontId="74" fillId="0" borderId="0" xfId="113" applyFont="1" applyFill="1" applyAlignment="1" applyProtection="1"/>
    <xf numFmtId="0" fontId="20" fillId="0" borderId="0" xfId="113" applyFont="1" applyFill="1" applyAlignment="1" applyProtection="1">
      <alignment horizontal="center"/>
      <protection locked="0"/>
    </xf>
    <xf numFmtId="0" fontId="82" fillId="0" borderId="6" xfId="113" applyFont="1" applyFill="1" applyBorder="1" applyAlignment="1" applyProtection="1">
      <protection locked="0"/>
    </xf>
    <xf numFmtId="0" fontId="75" fillId="0" borderId="0" xfId="113" applyFont="1" applyFill="1" applyProtection="1"/>
    <xf numFmtId="0" fontId="77" fillId="0" borderId="0" xfId="113" applyFont="1" applyFill="1" applyProtection="1"/>
    <xf numFmtId="3" fontId="77" fillId="0" borderId="0" xfId="113" applyNumberFormat="1" applyFont="1" applyFill="1" applyProtection="1"/>
    <xf numFmtId="0" fontId="84" fillId="0" borderId="4" xfId="111" applyFont="1" applyBorder="1" applyAlignment="1">
      <alignment vertical="center" wrapText="1"/>
    </xf>
    <xf numFmtId="0" fontId="11" fillId="0" borderId="4" xfId="115" applyFont="1" applyBorder="1" applyAlignment="1">
      <alignment horizontal="left" vertical="center" wrapText="1"/>
    </xf>
    <xf numFmtId="0" fontId="11" fillId="0" borderId="4" xfId="115" applyFont="1" applyBorder="1" applyAlignment="1">
      <alignment horizontal="right" vertical="center" wrapText="1"/>
    </xf>
    <xf numFmtId="0" fontId="20" fillId="0" borderId="4" xfId="113" applyFont="1" applyFill="1" applyBorder="1" applyProtection="1"/>
    <xf numFmtId="3" fontId="11" fillId="0" borderId="4" xfId="115" applyNumberFormat="1" applyFont="1" applyBorder="1" applyAlignment="1">
      <alignment horizontal="right" vertical="center" wrapText="1"/>
    </xf>
    <xf numFmtId="0" fontId="78" fillId="0" borderId="0" xfId="113" applyFont="1" applyFill="1" applyProtection="1"/>
    <xf numFmtId="0" fontId="11" fillId="0" borderId="4" xfId="115" applyFont="1" applyBorder="1"/>
    <xf numFmtId="0" fontId="11" fillId="0" borderId="4" xfId="115" applyFont="1" applyBorder="1" applyAlignment="1">
      <alignment horizontal="right"/>
    </xf>
    <xf numFmtId="0" fontId="85" fillId="0" borderId="0" xfId="111" applyFont="1">
      <alignment vertical="center"/>
    </xf>
    <xf numFmtId="0" fontId="11" fillId="0" borderId="0" xfId="111" applyFont="1" applyBorder="1" applyAlignment="1"/>
    <xf numFmtId="0" fontId="84" fillId="0" borderId="0" xfId="111" applyFont="1">
      <alignment vertical="center"/>
    </xf>
    <xf numFmtId="0" fontId="11" fillId="0" borderId="0" xfId="111" applyFont="1" applyAlignment="1"/>
    <xf numFmtId="0" fontId="20" fillId="0" borderId="0" xfId="113" applyFont="1" applyFill="1" applyAlignment="1" applyProtection="1"/>
    <xf numFmtId="0" fontId="84" fillId="0" borderId="0" xfId="111" applyFont="1" applyBorder="1">
      <alignment vertical="center"/>
    </xf>
    <xf numFmtId="0" fontId="56" fillId="0" borderId="0" xfId="116"/>
    <xf numFmtId="0" fontId="12" fillId="0" borderId="0" xfId="116" applyFont="1"/>
    <xf numFmtId="0" fontId="11" fillId="0" borderId="0" xfId="116" applyFont="1"/>
    <xf numFmtId="0" fontId="56" fillId="0" borderId="12" xfId="116" applyFont="1" applyBorder="1" applyAlignment="1">
      <alignment horizontal="center" vertical="center" wrapText="1"/>
    </xf>
    <xf numFmtId="0" fontId="11" fillId="0" borderId="4" xfId="116" applyFont="1" applyBorder="1" applyAlignment="1">
      <alignment horizontal="center" vertical="center" wrapText="1"/>
    </xf>
    <xf numFmtId="0" fontId="86" fillId="0" borderId="0" xfId="116" applyFont="1"/>
    <xf numFmtId="0" fontId="11" fillId="0" borderId="4" xfId="116" applyFont="1" applyBorder="1" applyAlignment="1">
      <alignment horizontal="center" vertical="center"/>
    </xf>
    <xf numFmtId="0" fontId="11" fillId="0" borderId="4" xfId="116" applyFont="1" applyBorder="1" applyAlignment="1">
      <alignment vertical="center"/>
    </xf>
    <xf numFmtId="3" fontId="11" fillId="0" borderId="4" xfId="116" applyNumberFormat="1" applyFont="1" applyBorder="1" applyAlignment="1">
      <alignment vertical="center"/>
    </xf>
    <xf numFmtId="3" fontId="56" fillId="0" borderId="0" xfId="116" applyNumberFormat="1"/>
    <xf numFmtId="0" fontId="79" fillId="0" borderId="4" xfId="116" applyFont="1" applyBorder="1" applyAlignment="1">
      <alignment vertical="center"/>
    </xf>
    <xf numFmtId="3" fontId="79" fillId="0" borderId="4" xfId="116" applyNumberFormat="1" applyFont="1" applyBorder="1" applyAlignment="1">
      <alignment vertical="center"/>
    </xf>
    <xf numFmtId="0" fontId="12" fillId="0" borderId="0" xfId="115" applyFont="1" applyAlignment="1">
      <alignment horizontal="right"/>
    </xf>
    <xf numFmtId="0" fontId="11" fillId="0" borderId="0" xfId="115" applyFont="1"/>
    <xf numFmtId="0" fontId="12" fillId="0" borderId="0" xfId="116" applyFont="1" applyAlignment="1">
      <alignment horizontal="right"/>
    </xf>
    <xf numFmtId="0" fontId="56" fillId="0" borderId="0" xfId="116" applyFont="1"/>
    <xf numFmtId="0" fontId="56" fillId="0" borderId="0" xfId="116" applyFill="1"/>
    <xf numFmtId="0" fontId="11" fillId="0" borderId="0" xfId="115" applyFont="1" applyFill="1"/>
    <xf numFmtId="0" fontId="10" fillId="0" borderId="0" xfId="0" applyFont="1" applyFill="1" applyBorder="1" applyAlignment="1">
      <alignment horizontal="center" vertical="center" wrapText="1"/>
    </xf>
    <xf numFmtId="0" fontId="20" fillId="0" borderId="0" xfId="112" applyFont="1" applyFill="1" applyProtection="1"/>
    <xf numFmtId="0" fontId="0" fillId="0" borderId="0" xfId="0" applyFont="1" applyFill="1"/>
    <xf numFmtId="0" fontId="87" fillId="0" borderId="0" xfId="117" applyFont="1" applyFill="1" applyAlignment="1" applyProtection="1">
      <alignment horizontal="center"/>
    </xf>
    <xf numFmtId="0" fontId="0" fillId="0" borderId="4" xfId="0" applyFont="1" applyFill="1" applyBorder="1"/>
    <xf numFmtId="0" fontId="89" fillId="0" borderId="4" xfId="46" applyFont="1" applyFill="1" applyBorder="1" applyAlignment="1">
      <alignment horizontal="center" vertical="center"/>
    </xf>
    <xf numFmtId="0" fontId="89" fillId="0" borderId="4" xfId="46" applyFont="1" applyFill="1" applyBorder="1" applyAlignment="1">
      <alignment vertical="center" wrapText="1"/>
    </xf>
    <xf numFmtId="0" fontId="11" fillId="0" borderId="4" xfId="46" applyFont="1" applyFill="1" applyBorder="1" applyAlignment="1">
      <alignment horizontal="center" vertical="center"/>
    </xf>
    <xf numFmtId="0" fontId="10" fillId="0" borderId="4" xfId="0" applyFont="1" applyFill="1" applyBorder="1"/>
    <xf numFmtId="0" fontId="12" fillId="0" borderId="4" xfId="46" applyNumberFormat="1" applyFont="1" applyFill="1" applyBorder="1" applyAlignment="1">
      <alignment horizontal="center" vertical="center" wrapText="1"/>
    </xf>
    <xf numFmtId="0" fontId="12" fillId="0" borderId="4" xfId="46" applyNumberFormat="1" applyFont="1" applyFill="1" applyBorder="1" applyAlignment="1">
      <alignment horizontal="right" vertical="center" wrapText="1"/>
    </xf>
    <xf numFmtId="0" fontId="12" fillId="0" borderId="4" xfId="46" applyFont="1" applyFill="1" applyBorder="1" applyAlignment="1">
      <alignment horizontal="center" vertical="center"/>
    </xf>
    <xf numFmtId="0" fontId="12" fillId="0" borderId="4" xfId="46" applyFont="1" applyFill="1" applyBorder="1" applyAlignment="1">
      <alignment vertical="center"/>
    </xf>
    <xf numFmtId="0" fontId="12" fillId="0" borderId="4" xfId="46" applyNumberFormat="1" applyFont="1" applyFill="1" applyBorder="1" applyAlignment="1">
      <alignment horizontal="right" vertical="center"/>
    </xf>
    <xf numFmtId="0" fontId="11" fillId="0" borderId="4" xfId="46" applyNumberFormat="1" applyFont="1" applyFill="1" applyBorder="1" applyAlignment="1">
      <alignment horizontal="center" vertical="center"/>
    </xf>
    <xf numFmtId="0" fontId="11" fillId="0" borderId="4" xfId="46" applyNumberFormat="1" applyFont="1" applyFill="1" applyBorder="1" applyAlignment="1">
      <alignment vertical="center" wrapText="1"/>
    </xf>
    <xf numFmtId="0" fontId="11" fillId="0" borderId="4" xfId="46" applyNumberFormat="1" applyFont="1" applyFill="1" applyBorder="1" applyAlignment="1">
      <alignment horizontal="right" vertical="center" wrapText="1"/>
    </xf>
    <xf numFmtId="0" fontId="11" fillId="0" borderId="4" xfId="117" applyFont="1" applyFill="1" applyBorder="1" applyAlignment="1" applyProtection="1">
      <alignment horizontal="right" vertical="center"/>
    </xf>
    <xf numFmtId="0" fontId="12" fillId="0" borderId="4" xfId="46" applyNumberFormat="1" applyFont="1" applyFill="1" applyBorder="1" applyAlignment="1">
      <alignment horizontal="center" vertical="center"/>
    </xf>
    <xf numFmtId="0" fontId="12" fillId="0" borderId="4" xfId="46" applyNumberFormat="1" applyFont="1" applyFill="1" applyBorder="1" applyAlignment="1">
      <alignment horizontal="left" vertical="center"/>
    </xf>
    <xf numFmtId="0" fontId="12" fillId="0" borderId="4" xfId="46" applyNumberFormat="1" applyFont="1" applyFill="1" applyBorder="1" applyAlignment="1">
      <alignment vertical="center" wrapText="1"/>
    </xf>
    <xf numFmtId="0" fontId="14" fillId="0" borderId="0" xfId="46" applyFont="1" applyFill="1" applyBorder="1" applyAlignment="1">
      <alignment vertical="center" wrapText="1"/>
    </xf>
    <xf numFmtId="0" fontId="89" fillId="0" borderId="4" xfId="46" applyFont="1" applyFill="1" applyBorder="1" applyAlignment="1">
      <alignment horizontal="right" vertical="center"/>
    </xf>
    <xf numFmtId="0" fontId="11" fillId="0" borderId="0" xfId="46" applyNumberFormat="1" applyFont="1" applyFill="1" applyBorder="1" applyAlignment="1">
      <alignment vertical="center"/>
    </xf>
    <xf numFmtId="0" fontId="19" fillId="0" borderId="0" xfId="116" applyNumberFormat="1" applyFont="1" applyAlignment="1">
      <alignment horizontal="center"/>
    </xf>
    <xf numFmtId="0" fontId="91" fillId="0" borderId="0" xfId="0" applyFont="1" applyAlignment="1">
      <alignment horizontal="center" vertical="center"/>
    </xf>
    <xf numFmtId="0" fontId="26" fillId="0" borderId="4" xfId="49" applyFont="1" applyBorder="1" applyAlignment="1">
      <alignment horizontal="center" vertical="center" wrapText="1"/>
    </xf>
    <xf numFmtId="0" fontId="92" fillId="0" borderId="0" xfId="118" applyAlignment="1">
      <alignment horizontal="center" vertical="center" wrapText="1"/>
    </xf>
    <xf numFmtId="0" fontId="26" fillId="0" borderId="4" xfId="49" applyFont="1" applyFill="1" applyBorder="1" applyAlignment="1">
      <alignment horizontal="center" vertical="center" wrapText="1"/>
    </xf>
    <xf numFmtId="0" fontId="17" fillId="0" borderId="4" xfId="49" applyFont="1" applyFill="1" applyBorder="1" applyAlignment="1">
      <alignment horizontal="left" vertical="center" wrapText="1"/>
    </xf>
    <xf numFmtId="0" fontId="26" fillId="0" borderId="0" xfId="49" applyFont="1" applyFill="1" applyAlignment="1">
      <alignment vertical="center" wrapText="1"/>
    </xf>
    <xf numFmtId="0" fontId="17" fillId="0" borderId="4" xfId="49" applyFont="1" applyFill="1" applyBorder="1" applyAlignment="1">
      <alignment horizontal="center" vertical="center" wrapText="1"/>
    </xf>
    <xf numFmtId="0" fontId="17" fillId="0" borderId="0" xfId="49" applyFont="1" applyFill="1" applyAlignment="1">
      <alignment vertical="center" wrapText="1"/>
    </xf>
    <xf numFmtId="0" fontId="26" fillId="9" borderId="4" xfId="49" applyFont="1" applyFill="1" applyBorder="1" applyAlignment="1">
      <alignment horizontal="center" vertical="center" wrapText="1"/>
    </xf>
    <xf numFmtId="0" fontId="90" fillId="9" borderId="4" xfId="49" applyFont="1" applyFill="1" applyBorder="1" applyAlignment="1">
      <alignment horizontal="center" vertical="center" wrapText="1"/>
    </xf>
    <xf numFmtId="0" fontId="13" fillId="0" borderId="0" xfId="49" applyFont="1" applyAlignment="1">
      <alignment vertical="center" wrapText="1"/>
    </xf>
    <xf numFmtId="0" fontId="12" fillId="0" borderId="0" xfId="49" applyFont="1" applyAlignment="1">
      <alignment horizontal="center" vertical="center"/>
    </xf>
    <xf numFmtId="0" fontId="12" fillId="0" borderId="0" xfId="0" applyFont="1" applyAlignment="1">
      <alignment horizontal="center" vertical="center"/>
    </xf>
    <xf numFmtId="0" fontId="83" fillId="0" borderId="0" xfId="111" applyFont="1">
      <alignment vertical="center"/>
    </xf>
    <xf numFmtId="0" fontId="83" fillId="0" borderId="0" xfId="111" applyFont="1" applyAlignment="1">
      <alignment horizontal="right" vertical="center"/>
    </xf>
    <xf numFmtId="0" fontId="73" fillId="0" borderId="0" xfId="113" applyFont="1" applyFill="1" applyAlignment="1" applyProtection="1">
      <alignment horizontal="right" vertical="center"/>
    </xf>
    <xf numFmtId="191" fontId="14" fillId="0" borderId="4" xfId="54" applyNumberFormat="1" applyFont="1" applyBorder="1" applyAlignment="1">
      <alignment horizontal="center" vertical="center"/>
    </xf>
    <xf numFmtId="0" fontId="11" fillId="5" borderId="4" xfId="0" applyFont="1" applyFill="1" applyBorder="1" applyAlignment="1">
      <alignment horizontal="center" vertical="center"/>
    </xf>
    <xf numFmtId="0" fontId="12" fillId="0" borderId="4" xfId="0" applyFont="1" applyBorder="1" applyAlignment="1">
      <alignment vertical="center"/>
    </xf>
    <xf numFmtId="0" fontId="16" fillId="0" borderId="0" xfId="0" applyFont="1" applyBorder="1" applyAlignment="1"/>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10" fillId="0" borderId="4" xfId="49" applyFont="1" applyBorder="1" applyAlignment="1">
      <alignment horizontal="center" vertical="center" wrapText="1"/>
    </xf>
    <xf numFmtId="0" fontId="17" fillId="0" borderId="4" xfId="49" applyFont="1" applyBorder="1" applyAlignment="1">
      <alignment horizontal="center" vertical="center" wrapText="1"/>
    </xf>
    <xf numFmtId="9" fontId="10" fillId="0" borderId="4" xfId="54" applyFont="1" applyBorder="1" applyAlignment="1">
      <alignment horizontal="center" vertical="center" wrapText="1"/>
    </xf>
    <xf numFmtId="191" fontId="10" fillId="0" borderId="4" xfId="54" applyNumberFormat="1" applyFont="1" applyBorder="1" applyAlignment="1">
      <alignment horizontal="center" vertical="center" wrapText="1"/>
    </xf>
    <xf numFmtId="0" fontId="83" fillId="0" borderId="4" xfId="111" applyFont="1" applyFill="1" applyBorder="1" applyAlignment="1">
      <alignment horizontal="center" vertical="center" wrapText="1"/>
    </xf>
    <xf numFmtId="0" fontId="84" fillId="0" borderId="4" xfId="111" applyFont="1" applyFill="1" applyBorder="1" applyAlignment="1">
      <alignment horizontal="left" vertical="center" wrapText="1"/>
    </xf>
    <xf numFmtId="0" fontId="20" fillId="0" borderId="4" xfId="113" applyFont="1" applyFill="1" applyBorder="1" applyAlignment="1" applyProtection="1">
      <alignment horizontal="center" vertical="center" wrapText="1"/>
      <protection locked="0"/>
    </xf>
    <xf numFmtId="0" fontId="84" fillId="0" borderId="4" xfId="111" applyFont="1" applyFill="1" applyBorder="1" applyAlignment="1">
      <alignment horizontal="right" vertical="center" wrapText="1"/>
    </xf>
    <xf numFmtId="0" fontId="64" fillId="0" borderId="0" xfId="112" applyFont="1" applyFill="1" applyProtection="1"/>
    <xf numFmtId="0" fontId="95" fillId="0" borderId="0" xfId="111" applyFont="1">
      <alignment vertical="center"/>
    </xf>
    <xf numFmtId="0" fontId="95" fillId="0" borderId="4" xfId="111" applyFont="1" applyBorder="1" applyAlignment="1">
      <alignment horizontal="center" vertical="center" wrapText="1"/>
    </xf>
    <xf numFmtId="0" fontId="95" fillId="0" borderId="4" xfId="111" applyFont="1" applyBorder="1" applyAlignment="1">
      <alignment horizontal="left" vertical="center" wrapText="1"/>
    </xf>
    <xf numFmtId="0" fontId="95" fillId="0" borderId="4" xfId="111" applyFont="1" applyBorder="1" applyAlignment="1">
      <alignment horizontal="right" vertical="center" wrapText="1"/>
    </xf>
    <xf numFmtId="0" fontId="95" fillId="0" borderId="4" xfId="111" applyFont="1" applyBorder="1">
      <alignment vertical="center"/>
    </xf>
    <xf numFmtId="0" fontId="95" fillId="0" borderId="4" xfId="111" applyFont="1" applyFill="1" applyBorder="1">
      <alignment vertical="center"/>
    </xf>
    <xf numFmtId="0" fontId="10" fillId="0" borderId="0" xfId="0" applyFont="1" applyFill="1"/>
    <xf numFmtId="0" fontId="12" fillId="0" borderId="0" xfId="117" applyFont="1" applyFill="1" applyAlignment="1" applyProtection="1">
      <alignment vertical="center" wrapText="1"/>
    </xf>
    <xf numFmtId="0" fontId="11" fillId="0" borderId="0" xfId="0" applyFont="1" applyFill="1"/>
    <xf numFmtId="0" fontId="74" fillId="0" borderId="0" xfId="112" applyFont="1" applyFill="1" applyAlignment="1" applyProtection="1">
      <alignment horizontal="center"/>
    </xf>
    <xf numFmtId="0" fontId="12" fillId="0" borderId="0" xfId="112" applyFont="1" applyFill="1" applyAlignment="1" applyProtection="1">
      <alignment horizontal="center"/>
    </xf>
    <xf numFmtId="0" fontId="14" fillId="0" borderId="0" xfId="0" applyFont="1" applyFill="1" applyAlignment="1"/>
    <xf numFmtId="0" fontId="10" fillId="0" borderId="4" xfId="46" applyFont="1" applyFill="1" applyBorder="1" applyAlignment="1">
      <alignment horizontal="center" vertical="center" wrapText="1"/>
    </xf>
    <xf numFmtId="0" fontId="11" fillId="0" borderId="4" xfId="46" applyNumberFormat="1" applyFont="1" applyFill="1" applyBorder="1" applyAlignment="1">
      <alignment horizontal="left" vertical="center" wrapText="1"/>
    </xf>
    <xf numFmtId="0" fontId="89" fillId="0" borderId="4" xfId="46" applyNumberFormat="1" applyFont="1" applyFill="1" applyBorder="1" applyAlignment="1">
      <alignment horizontal="left" vertical="center"/>
    </xf>
    <xf numFmtId="0" fontId="10" fillId="0" borderId="4" xfId="0" applyFont="1" applyBorder="1"/>
    <xf numFmtId="0" fontId="10" fillId="0" borderId="4" xfId="111" applyFont="1" applyBorder="1" applyAlignment="1">
      <alignment horizontal="center" vertical="center" wrapText="1"/>
    </xf>
    <xf numFmtId="0" fontId="10" fillId="0" borderId="4" xfId="112" applyFont="1" applyFill="1" applyBorder="1" applyAlignment="1" applyProtection="1">
      <alignment horizontal="center" vertical="center" wrapText="1"/>
      <protection locked="0"/>
    </xf>
    <xf numFmtId="0" fontId="59" fillId="0" borderId="4" xfId="111" applyFont="1" applyBorder="1" applyAlignment="1">
      <alignment horizontal="right" vertical="center" wrapText="1"/>
    </xf>
    <xf numFmtId="0" fontId="10" fillId="0" borderId="4" xfId="112" applyFont="1" applyFill="1" applyBorder="1" applyAlignment="1" applyProtection="1">
      <alignment horizontal="right" vertical="center" wrapText="1"/>
      <protection locked="0"/>
    </xf>
    <xf numFmtId="0" fontId="10" fillId="0" borderId="4" xfId="111" applyFont="1" applyBorder="1" applyAlignment="1">
      <alignment horizontal="left" vertical="center" wrapText="1"/>
    </xf>
    <xf numFmtId="0" fontId="10" fillId="0" borderId="4" xfId="111" applyFont="1" applyBorder="1" applyAlignment="1">
      <alignment horizontal="right" vertical="center"/>
    </xf>
    <xf numFmtId="0" fontId="10" fillId="0" borderId="4" xfId="111" applyFont="1" applyBorder="1" applyAlignment="1">
      <alignment horizontal="right" vertical="center" wrapText="1"/>
    </xf>
    <xf numFmtId="0" fontId="10" fillId="0" borderId="4" xfId="49" applyFont="1" applyBorder="1" applyAlignment="1">
      <alignment horizontal="left" vertical="center" wrapText="1"/>
    </xf>
    <xf numFmtId="0" fontId="13" fillId="0" borderId="0" xfId="51" applyFont="1" applyAlignment="1">
      <alignment horizontal="center" vertical="center"/>
    </xf>
    <xf numFmtId="0" fontId="13" fillId="0" borderId="0" xfId="50" applyFont="1" applyAlignment="1">
      <alignment horizontal="center" vertical="center"/>
    </xf>
    <xf numFmtId="0" fontId="16" fillId="0" borderId="12" xfId="45" applyFont="1" applyBorder="1" applyAlignment="1">
      <alignment horizontal="center"/>
    </xf>
    <xf numFmtId="3" fontId="16" fillId="0" borderId="12" xfId="45" applyNumberFormat="1" applyFont="1" applyBorder="1"/>
    <xf numFmtId="0" fontId="10" fillId="0" borderId="4" xfId="0" applyFont="1" applyBorder="1" applyAlignment="1">
      <alignment horizontal="center" vertical="center" wrapText="1"/>
    </xf>
    <xf numFmtId="0" fontId="67" fillId="0" borderId="4" xfId="0" applyFont="1" applyFill="1" applyBorder="1" applyAlignment="1" applyProtection="1">
      <alignment horizontal="center" vertical="center" wrapText="1"/>
    </xf>
    <xf numFmtId="0" fontId="11" fillId="0" borderId="4" xfId="45" applyFont="1" applyBorder="1" applyAlignment="1">
      <alignment horizontal="center" vertical="center" wrapText="1"/>
    </xf>
    <xf numFmtId="0" fontId="10" fillId="0" borderId="4" xfId="49" applyFont="1" applyBorder="1" applyAlignment="1">
      <alignment horizontal="center" vertical="center" wrapText="1"/>
    </xf>
    <xf numFmtId="0" fontId="10" fillId="0" borderId="4" xfId="49"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46" applyFont="1" applyBorder="1" applyAlignment="1">
      <alignment horizontal="center" vertical="center" wrapText="1"/>
    </xf>
    <xf numFmtId="0" fontId="10" fillId="0" borderId="4" xfId="49" applyFont="1" applyBorder="1" applyAlignment="1">
      <alignment horizontal="center" vertical="center" wrapText="1"/>
    </xf>
    <xf numFmtId="0" fontId="12" fillId="0" borderId="4" xfId="0" applyFont="1" applyBorder="1" applyAlignment="1">
      <alignment horizontal="center" vertical="center" wrapText="1"/>
    </xf>
    <xf numFmtId="0" fontId="16" fillId="0" borderId="4" xfId="45" applyFont="1" applyBorder="1" applyAlignment="1">
      <alignment horizontal="center" vertical="center" wrapText="1"/>
    </xf>
    <xf numFmtId="0" fontId="20" fillId="0" borderId="4" xfId="113" applyFont="1" applyFill="1" applyBorder="1" applyAlignment="1" applyProtection="1">
      <alignment horizontal="center" vertical="center" wrapText="1"/>
    </xf>
    <xf numFmtId="0" fontId="11" fillId="0" borderId="0" xfId="0" applyFont="1"/>
    <xf numFmtId="0" fontId="10" fillId="0" borderId="0" xfId="45" applyFont="1" applyFill="1" applyAlignment="1">
      <alignment horizontal="right"/>
    </xf>
    <xf numFmtId="0" fontId="16" fillId="9" borderId="4" xfId="46" applyFont="1" applyFill="1" applyBorder="1" applyAlignment="1">
      <alignment horizontal="center" vertical="center" wrapText="1"/>
    </xf>
    <xf numFmtId="0" fontId="16" fillId="9" borderId="4" xfId="46" applyNumberFormat="1" applyFont="1" applyFill="1" applyBorder="1" applyAlignment="1">
      <alignment horizontal="left" vertical="center" wrapText="1"/>
    </xf>
    <xf numFmtId="0" fontId="16" fillId="0" borderId="4" xfId="46" applyFont="1" applyBorder="1" applyAlignment="1">
      <alignment horizontal="center" vertical="center"/>
    </xf>
    <xf numFmtId="0" fontId="16" fillId="0" borderId="4" xfId="46" applyFont="1" applyBorder="1" applyAlignment="1">
      <alignment vertical="center"/>
    </xf>
    <xf numFmtId="169" fontId="16" fillId="0" borderId="4" xfId="28" applyNumberFormat="1" applyFont="1" applyBorder="1" applyAlignment="1">
      <alignment vertical="center"/>
    </xf>
    <xf numFmtId="169" fontId="96" fillId="8" borderId="4" xfId="28" applyNumberFormat="1" applyFont="1" applyFill="1" applyBorder="1" applyAlignment="1">
      <alignment horizontal="center" vertical="center"/>
    </xf>
    <xf numFmtId="169" fontId="16" fillId="0" borderId="4" xfId="28" applyNumberFormat="1" applyFont="1" applyBorder="1" applyAlignment="1">
      <alignment horizontal="center" vertical="center"/>
    </xf>
    <xf numFmtId="169" fontId="16" fillId="0" borderId="4" xfId="28" applyNumberFormat="1" applyFont="1" applyBorder="1" applyAlignment="1">
      <alignment horizontal="right" vertical="center"/>
    </xf>
    <xf numFmtId="0" fontId="10" fillId="0" borderId="4" xfId="46" applyFont="1" applyBorder="1" applyAlignment="1">
      <alignment vertical="center"/>
    </xf>
    <xf numFmtId="0" fontId="10" fillId="0" borderId="4" xfId="46" applyFont="1" applyBorder="1" applyAlignment="1">
      <alignment horizontal="center" vertical="center"/>
    </xf>
    <xf numFmtId="169" fontId="10" fillId="0" borderId="4" xfId="28" applyNumberFormat="1" applyFont="1" applyBorder="1" applyAlignment="1">
      <alignment horizontal="center" vertical="center"/>
    </xf>
    <xf numFmtId="169" fontId="10" fillId="0" borderId="4" xfId="28" applyNumberFormat="1" applyFont="1" applyBorder="1" applyAlignment="1">
      <alignment horizontal="right" vertical="center"/>
    </xf>
    <xf numFmtId="169" fontId="16" fillId="0" borderId="4" xfId="25" applyNumberFormat="1" applyFont="1" applyBorder="1" applyAlignment="1">
      <alignment vertical="center"/>
    </xf>
    <xf numFmtId="169" fontId="96" fillId="8" borderId="4" xfId="25" applyNumberFormat="1" applyFont="1" applyFill="1" applyBorder="1" applyAlignment="1">
      <alignment horizontal="center" vertical="center"/>
    </xf>
    <xf numFmtId="169" fontId="16" fillId="0" borderId="4" xfId="25" applyNumberFormat="1" applyFont="1" applyBorder="1" applyAlignment="1">
      <alignment horizontal="center" vertical="center"/>
    </xf>
    <xf numFmtId="0" fontId="10" fillId="0" borderId="4" xfId="109" applyFont="1" applyFill="1" applyBorder="1" applyAlignment="1" applyProtection="1">
      <alignment horizontal="left" vertical="center" wrapText="1"/>
    </xf>
    <xf numFmtId="0" fontId="10" fillId="0" borderId="4" xfId="46" quotePrefix="1" applyNumberFormat="1" applyFont="1" applyFill="1" applyBorder="1" applyAlignment="1">
      <alignment horizontal="left" vertical="center" wrapText="1"/>
    </xf>
    <xf numFmtId="0" fontId="16" fillId="0" borderId="4" xfId="46" applyFont="1" applyBorder="1" applyAlignment="1">
      <alignment horizontal="left" vertical="center"/>
    </xf>
    <xf numFmtId="0" fontId="10" fillId="0" borderId="4" xfId="46" quotePrefix="1" applyFont="1" applyBorder="1" applyAlignment="1">
      <alignment horizontal="left" vertical="center" wrapText="1"/>
    </xf>
    <xf numFmtId="0" fontId="16" fillId="0" borderId="4" xfId="46" applyFont="1" applyBorder="1" applyAlignment="1">
      <alignment horizontal="right" vertical="center"/>
    </xf>
    <xf numFmtId="0" fontId="10" fillId="0" borderId="4" xfId="46" applyFont="1" applyBorder="1" applyAlignment="1">
      <alignment horizontal="right" vertical="center"/>
    </xf>
    <xf numFmtId="0" fontId="10" fillId="0" borderId="4" xfId="46" quotePrefix="1" applyFont="1" applyBorder="1" applyAlignment="1">
      <alignment horizontal="left" vertical="center"/>
    </xf>
    <xf numFmtId="0" fontId="10" fillId="0" borderId="4" xfId="46" applyFont="1" applyBorder="1" applyAlignment="1">
      <alignment horizontal="left" vertical="center" wrapText="1"/>
    </xf>
    <xf numFmtId="0" fontId="96" fillId="0" borderId="4" xfId="46" applyNumberFormat="1" applyFont="1" applyBorder="1" applyAlignment="1">
      <alignment vertical="center"/>
    </xf>
    <xf numFmtId="167" fontId="16" fillId="0" borderId="4" xfId="46" applyNumberFormat="1" applyFont="1" applyBorder="1" applyAlignment="1">
      <alignment vertical="center"/>
    </xf>
    <xf numFmtId="167" fontId="59" fillId="0" borderId="4" xfId="28" applyNumberFormat="1" applyFont="1" applyBorder="1" applyAlignment="1">
      <alignment horizontal="right" vertical="center"/>
    </xf>
    <xf numFmtId="0" fontId="97" fillId="0" borderId="4" xfId="46" applyNumberFormat="1" applyFont="1" applyBorder="1" applyAlignment="1">
      <alignment vertical="center"/>
    </xf>
    <xf numFmtId="0" fontId="97" fillId="0" borderId="4" xfId="46" applyFont="1" applyBorder="1" applyAlignment="1">
      <alignment horizontal="center" vertical="center"/>
    </xf>
    <xf numFmtId="0" fontId="10" fillId="5" borderId="4" xfId="46" applyFont="1" applyFill="1" applyBorder="1" applyAlignment="1">
      <alignment horizontal="center" vertical="center"/>
    </xf>
    <xf numFmtId="0" fontId="16" fillId="5" borderId="4" xfId="46" applyFont="1" applyFill="1" applyBorder="1" applyAlignment="1">
      <alignment vertical="center"/>
    </xf>
    <xf numFmtId="0" fontId="16" fillId="5" borderId="4" xfId="46" applyFont="1" applyFill="1" applyBorder="1" applyAlignment="1">
      <alignment horizontal="center" vertical="center"/>
    </xf>
    <xf numFmtId="0" fontId="16" fillId="0" borderId="4" xfId="45" applyFont="1" applyBorder="1" applyAlignment="1">
      <alignment horizontal="center" wrapText="1"/>
    </xf>
    <xf numFmtId="0" fontId="59" fillId="0" borderId="4" xfId="45" applyFont="1" applyBorder="1" applyAlignment="1">
      <alignment horizontal="center"/>
    </xf>
    <xf numFmtId="0" fontId="59" fillId="0" borderId="4" xfId="45" applyFont="1" applyBorder="1"/>
    <xf numFmtId="0" fontId="60" fillId="0" borderId="4" xfId="45" applyFont="1" applyBorder="1" applyAlignment="1">
      <alignment horizontal="center" wrapText="1"/>
    </xf>
    <xf numFmtId="0" fontId="59" fillId="0" borderId="4" xfId="45" applyFont="1" applyBorder="1" applyAlignment="1">
      <alignment horizontal="center" wrapText="1"/>
    </xf>
    <xf numFmtId="0" fontId="10" fillId="8" borderId="4" xfId="46" applyFont="1" applyFill="1" applyBorder="1" applyAlignment="1">
      <alignment vertical="center"/>
    </xf>
    <xf numFmtId="0" fontId="10" fillId="0" borderId="4" xfId="46" applyFont="1" applyFill="1" applyBorder="1" applyAlignment="1">
      <alignment vertical="center"/>
    </xf>
    <xf numFmtId="0" fontId="59" fillId="0" borderId="4" xfId="46" applyFont="1" applyBorder="1" applyAlignment="1">
      <alignment horizontal="center" vertical="center"/>
    </xf>
    <xf numFmtId="0" fontId="16" fillId="0" borderId="4" xfId="45" applyFont="1" applyBorder="1" applyAlignment="1">
      <alignment horizontal="left"/>
    </xf>
    <xf numFmtId="0" fontId="10" fillId="0" borderId="4" xfId="46" applyFont="1" applyBorder="1" applyAlignment="1">
      <alignment horizontal="left" vertical="center"/>
    </xf>
    <xf numFmtId="0" fontId="96" fillId="0" borderId="4" xfId="46" applyFont="1" applyBorder="1" applyAlignment="1">
      <alignment vertical="center"/>
    </xf>
    <xf numFmtId="0" fontId="17" fillId="0" borderId="4" xfId="46" applyFont="1" applyBorder="1"/>
    <xf numFmtId="0" fontId="70" fillId="0" borderId="4" xfId="46" applyFont="1" applyBorder="1" applyAlignment="1">
      <alignment horizontal="center" vertical="center" wrapText="1"/>
    </xf>
    <xf numFmtId="0" fontId="59" fillId="0" borderId="4" xfId="46" applyFont="1" applyBorder="1" applyAlignment="1">
      <alignment horizontal="left" vertical="center"/>
    </xf>
    <xf numFmtId="0" fontId="16" fillId="13" borderId="4" xfId="46" applyFont="1" applyFill="1" applyBorder="1" applyAlignment="1">
      <alignment horizontal="left" vertical="center" wrapText="1"/>
    </xf>
    <xf numFmtId="0" fontId="16" fillId="13" borderId="4" xfId="46" applyFont="1" applyFill="1" applyBorder="1" applyAlignment="1">
      <alignment vertical="center"/>
    </xf>
    <xf numFmtId="167" fontId="16" fillId="0" borderId="4" xfId="0" applyNumberFormat="1" applyFont="1" applyBorder="1" applyAlignment="1">
      <alignment horizontal="center" vertical="center"/>
    </xf>
    <xf numFmtId="0" fontId="16" fillId="0" borderId="4" xfId="0" applyFont="1" applyBorder="1" applyAlignment="1">
      <alignment vertical="center" wrapText="1"/>
    </xf>
    <xf numFmtId="1" fontId="16" fillId="0" borderId="4" xfId="0" applyNumberFormat="1" applyFont="1" applyBorder="1" applyAlignment="1">
      <alignment horizontal="center" vertical="center"/>
    </xf>
    <xf numFmtId="0" fontId="77" fillId="0" borderId="0" xfId="113" applyFont="1" applyFill="1" applyAlignment="1" applyProtection="1">
      <alignment horizontal="center"/>
    </xf>
    <xf numFmtId="0" fontId="76" fillId="0" borderId="0" xfId="111" applyFont="1" applyAlignment="1">
      <alignment horizontal="center" vertical="center"/>
    </xf>
    <xf numFmtId="0" fontId="10" fillId="0" borderId="4" xfId="46" applyFont="1" applyBorder="1" applyAlignment="1">
      <alignment horizontal="left" vertical="center" indent="3"/>
    </xf>
    <xf numFmtId="0" fontId="16" fillId="0" borderId="0" xfId="45" applyFont="1" applyAlignment="1">
      <alignment horizontal="center"/>
    </xf>
    <xf numFmtId="0" fontId="10" fillId="0" borderId="0" xfId="45" applyFont="1" applyAlignment="1">
      <alignment horizontal="center"/>
    </xf>
    <xf numFmtId="0" fontId="16" fillId="0" borderId="4" xfId="45" quotePrefix="1" applyFont="1" applyBorder="1" applyAlignment="1">
      <alignment horizontal="center" vertical="center"/>
    </xf>
    <xf numFmtId="0" fontId="10" fillId="0" borderId="4" xfId="45" applyFont="1" applyBorder="1" applyAlignment="1">
      <alignment horizontal="left" indent="2"/>
    </xf>
    <xf numFmtId="0" fontId="96" fillId="0" borderId="4" xfId="46" applyFont="1" applyBorder="1" applyAlignment="1">
      <alignment horizontal="left" vertical="center" indent="1"/>
    </xf>
    <xf numFmtId="0" fontId="10" fillId="0" borderId="4" xfId="0" applyFont="1" applyBorder="1" applyAlignment="1">
      <alignment horizontal="left" vertical="center" wrapText="1" indent="1"/>
    </xf>
    <xf numFmtId="0" fontId="100" fillId="0" borderId="0" xfId="49" applyFont="1" applyAlignment="1">
      <alignment horizontal="center" vertical="center" wrapText="1"/>
    </xf>
    <xf numFmtId="0" fontId="12" fillId="0" borderId="0" xfId="0" applyFont="1" applyAlignment="1">
      <alignment horizontal="center"/>
    </xf>
    <xf numFmtId="0" fontId="1" fillId="0" borderId="0" xfId="0" applyFont="1"/>
    <xf numFmtId="0" fontId="11" fillId="0" borderId="4" xfId="0" applyFont="1" applyBorder="1" applyAlignment="1">
      <alignment horizontal="center" vertical="center" wrapText="1"/>
    </xf>
    <xf numFmtId="0" fontId="14" fillId="0" borderId="0" xfId="0" applyFont="1" applyAlignment="1">
      <alignment horizontal="center"/>
    </xf>
    <xf numFmtId="0" fontId="10" fillId="0" borderId="4" xfId="0" applyFont="1" applyBorder="1" applyAlignment="1">
      <alignment horizontal="center" vertical="center" wrapText="1"/>
    </xf>
    <xf numFmtId="0" fontId="74" fillId="0" borderId="0" xfId="0" applyFont="1" applyFill="1" applyAlignment="1" applyProtection="1">
      <alignment horizontal="center"/>
    </xf>
    <xf numFmtId="0" fontId="10" fillId="0" borderId="4" xfId="0" applyFont="1" applyBorder="1" applyAlignment="1">
      <alignment horizontal="center" vertical="center" wrapText="1"/>
    </xf>
    <xf numFmtId="0" fontId="67" fillId="0" borderId="4" xfId="0" applyFont="1" applyFill="1" applyBorder="1" applyAlignment="1" applyProtection="1">
      <alignment horizontal="center" vertical="center" wrapText="1"/>
    </xf>
    <xf numFmtId="0" fontId="12" fillId="0" borderId="0" xfId="0" applyFont="1" applyAlignment="1">
      <alignment horizontal="center"/>
    </xf>
    <xf numFmtId="0" fontId="67" fillId="0" borderId="4" xfId="0" applyFont="1" applyFill="1" applyBorder="1" applyAlignment="1" applyProtection="1">
      <alignment horizontal="center" vertical="center" wrapText="1"/>
    </xf>
    <xf numFmtId="0" fontId="61" fillId="0" borderId="4" xfId="0" applyFont="1" applyFill="1" applyBorder="1" applyAlignment="1" applyProtection="1">
      <alignment horizontal="center" vertical="center"/>
    </xf>
    <xf numFmtId="0" fontId="101" fillId="9" borderId="4" xfId="0" applyFont="1" applyFill="1" applyBorder="1" applyAlignment="1" applyProtection="1">
      <alignment horizontal="center" vertical="center"/>
    </xf>
    <xf numFmtId="0" fontId="61" fillId="9" borderId="4" xfId="0" applyFont="1" applyFill="1" applyBorder="1" applyAlignment="1" applyProtection="1">
      <alignment horizontal="right" vertical="center"/>
    </xf>
    <xf numFmtId="168" fontId="61" fillId="9" borderId="4" xfId="0" applyNumberFormat="1" applyFont="1" applyFill="1" applyBorder="1" applyAlignment="1" applyProtection="1">
      <alignment horizontal="right" vertical="center"/>
    </xf>
    <xf numFmtId="0" fontId="68" fillId="0" borderId="4" xfId="0" applyFont="1" applyFill="1" applyBorder="1" applyAlignment="1" applyProtection="1">
      <alignment horizontal="center"/>
    </xf>
    <xf numFmtId="0" fontId="68" fillId="0" borderId="4" xfId="0" applyFont="1" applyFill="1" applyBorder="1" applyAlignment="1" applyProtection="1">
      <alignment horizontal="left" vertical="center" wrapText="1"/>
    </xf>
    <xf numFmtId="0" fontId="17" fillId="9" borderId="12" xfId="49" applyFont="1" applyFill="1" applyBorder="1" applyAlignment="1">
      <alignment horizontal="center" vertical="center" wrapText="1"/>
    </xf>
    <xf numFmtId="0" fontId="11" fillId="0" borderId="12" xfId="0" applyFont="1" applyFill="1" applyBorder="1" applyAlignment="1">
      <alignment horizontal="center" vertical="center" wrapText="1"/>
    </xf>
    <xf numFmtId="0" fontId="64" fillId="0" borderId="4" xfId="0" applyFont="1" applyFill="1" applyBorder="1" applyAlignment="1" applyProtection="1">
      <alignment horizontal="center" vertical="center"/>
    </xf>
    <xf numFmtId="0" fontId="61" fillId="0" borderId="4" xfId="0" applyFont="1" applyFill="1" applyBorder="1" applyAlignment="1" applyProtection="1">
      <alignment horizontal="left" vertical="center" wrapText="1"/>
    </xf>
    <xf numFmtId="0" fontId="10" fillId="0" borderId="4" xfId="46" applyFont="1" applyBorder="1" applyAlignment="1">
      <alignment horizontal="center" vertical="center" wrapText="1"/>
    </xf>
    <xf numFmtId="0" fontId="10" fillId="0" borderId="4" xfId="46" applyFont="1" applyFill="1" applyBorder="1" applyAlignment="1">
      <alignment horizontal="center" vertical="center" wrapText="1"/>
    </xf>
    <xf numFmtId="0" fontId="11" fillId="0" borderId="4" xfId="0" applyFont="1" applyBorder="1" applyAlignment="1">
      <alignment horizontal="center" vertical="center" wrapText="1"/>
    </xf>
    <xf numFmtId="0" fontId="1" fillId="0" borderId="0" xfId="46" applyFont="1"/>
    <xf numFmtId="0" fontId="1" fillId="0" borderId="0" xfId="46" applyFont="1" applyAlignment="1">
      <alignment horizontal="center"/>
    </xf>
    <xf numFmtId="0" fontId="1" fillId="0" borderId="0" xfId="46" applyFont="1" applyAlignment="1">
      <alignment wrapText="1"/>
    </xf>
    <xf numFmtId="0" fontId="1" fillId="0" borderId="4" xfId="46" applyFont="1" applyBorder="1"/>
    <xf numFmtId="0" fontId="1" fillId="0" borderId="4" xfId="46" applyFont="1" applyBorder="1" applyAlignment="1">
      <alignment horizontal="center"/>
    </xf>
    <xf numFmtId="0" fontId="60" fillId="0" borderId="4" xfId="46" applyFont="1" applyBorder="1" applyAlignment="1">
      <alignment horizontal="center" vertical="center" wrapText="1"/>
    </xf>
    <xf numFmtId="0" fontId="102" fillId="0" borderId="0" xfId="0" applyFont="1"/>
    <xf numFmtId="0" fontId="103" fillId="0" borderId="0" xfId="118" applyFont="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61" fillId="0" borderId="4" xfId="0" applyFont="1" applyBorder="1" applyAlignment="1">
      <alignment horizontal="center" vertical="center" wrapText="1"/>
    </xf>
    <xf numFmtId="0" fontId="67" fillId="0" borderId="4" xfId="0" applyFont="1" applyFill="1" applyBorder="1" applyAlignment="1" applyProtection="1">
      <alignment horizontal="center" vertical="center" wrapText="1"/>
    </xf>
    <xf numFmtId="0" fontId="69" fillId="0" borderId="4" xfId="0" applyFont="1" applyFill="1" applyBorder="1" applyAlignment="1" applyProtection="1">
      <alignment horizontal="center" vertical="center" wrapText="1"/>
    </xf>
    <xf numFmtId="0" fontId="67" fillId="0" borderId="12" xfId="0" applyFont="1" applyFill="1" applyBorder="1" applyAlignment="1" applyProtection="1">
      <alignment horizontal="center" vertical="center" wrapText="1"/>
    </xf>
    <xf numFmtId="0" fontId="67" fillId="0" borderId="14" xfId="0" applyFont="1" applyFill="1" applyBorder="1" applyAlignment="1" applyProtection="1">
      <alignment horizontal="center" vertical="center" wrapText="1"/>
    </xf>
    <xf numFmtId="0" fontId="67" fillId="0" borderId="13" xfId="0" applyFont="1" applyFill="1" applyBorder="1" applyAlignment="1" applyProtection="1">
      <alignment horizontal="center" vertical="center" wrapText="1"/>
    </xf>
    <xf numFmtId="0" fontId="67" fillId="0" borderId="5" xfId="0" applyFont="1" applyFill="1" applyBorder="1" applyAlignment="1" applyProtection="1">
      <alignment horizontal="center" vertical="center" wrapText="1"/>
    </xf>
    <xf numFmtId="0" fontId="67" fillId="0" borderId="3" xfId="0" applyFont="1" applyFill="1" applyBorder="1" applyAlignment="1" applyProtection="1">
      <alignment horizontal="center" vertical="center" wrapText="1"/>
    </xf>
    <xf numFmtId="0" fontId="67" fillId="0" borderId="16" xfId="0" applyFont="1" applyFill="1" applyBorder="1" applyAlignment="1" applyProtection="1">
      <alignment horizontal="center" vertical="center" wrapText="1"/>
    </xf>
    <xf numFmtId="0" fontId="66" fillId="0" borderId="4" xfId="0" applyFont="1" applyFill="1" applyBorder="1" applyAlignment="1" applyProtection="1">
      <alignment horizontal="center" vertical="center" wrapText="1"/>
    </xf>
    <xf numFmtId="0" fontId="62" fillId="12" borderId="4" xfId="0" applyFont="1" applyFill="1" applyBorder="1" applyAlignment="1" applyProtection="1">
      <alignment horizontal="center"/>
    </xf>
    <xf numFmtId="0" fontId="67" fillId="0" borderId="15" xfId="0" applyFont="1" applyFill="1" applyBorder="1" applyAlignment="1" applyProtection="1">
      <alignment horizontal="center" vertical="center" wrapText="1"/>
    </xf>
    <xf numFmtId="0" fontId="67" fillId="0" borderId="18" xfId="0" applyFont="1" applyFill="1" applyBorder="1" applyAlignment="1" applyProtection="1">
      <alignment horizontal="center" vertical="center" wrapText="1"/>
    </xf>
    <xf numFmtId="0" fontId="67" fillId="0" borderId="17" xfId="0" applyFont="1" applyFill="1" applyBorder="1" applyAlignment="1" applyProtection="1">
      <alignment horizontal="center" vertical="center" wrapText="1"/>
    </xf>
    <xf numFmtId="0" fontId="67" fillId="0" borderId="19" xfId="0" applyFont="1" applyFill="1" applyBorder="1" applyAlignment="1" applyProtection="1">
      <alignment horizontal="center" vertical="center" wrapText="1"/>
    </xf>
    <xf numFmtId="0" fontId="67" fillId="0" borderId="6" xfId="0" applyFont="1" applyFill="1" applyBorder="1" applyAlignment="1" applyProtection="1">
      <alignment horizontal="center" vertical="center" wrapText="1"/>
    </xf>
    <xf numFmtId="0" fontId="67" fillId="0" borderId="20" xfId="0" applyFont="1" applyFill="1" applyBorder="1" applyAlignment="1" applyProtection="1">
      <alignment horizontal="center" vertical="center" wrapText="1"/>
    </xf>
    <xf numFmtId="0" fontId="10" fillId="0" borderId="4" xfId="46" applyFont="1" applyBorder="1" applyAlignment="1">
      <alignment horizontal="center" vertical="center" wrapText="1"/>
    </xf>
    <xf numFmtId="0" fontId="10" fillId="0" borderId="4" xfId="45" applyFont="1" applyBorder="1" applyAlignment="1">
      <alignment horizontal="center" vertical="center"/>
    </xf>
    <xf numFmtId="0" fontId="11" fillId="0" borderId="4" xfId="45" applyFont="1" applyBorder="1" applyAlignment="1">
      <alignment horizontal="center" vertical="center" wrapText="1"/>
    </xf>
    <xf numFmtId="0" fontId="10" fillId="0" borderId="4" xfId="49" applyFont="1" applyBorder="1" applyAlignment="1">
      <alignment horizontal="center" vertical="center" wrapText="1"/>
    </xf>
    <xf numFmtId="0" fontId="10" fillId="0" borderId="4" xfId="49" applyFont="1" applyFill="1" applyBorder="1" applyAlignment="1">
      <alignment horizontal="center" vertical="center" wrapText="1"/>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1" fillId="0" borderId="4" xfId="0" applyFont="1" applyBorder="1" applyAlignment="1">
      <alignment horizontal="center" vertical="center"/>
    </xf>
    <xf numFmtId="0" fontId="90" fillId="0" borderId="4" xfId="49"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2" fillId="9" borderId="15"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7" fillId="0" borderId="4" xfId="49" applyFont="1" applyBorder="1" applyAlignment="1">
      <alignment horizontal="center" vertical="center" wrapText="1"/>
    </xf>
    <xf numFmtId="0" fontId="26" fillId="0" borderId="5" xfId="49" applyFont="1" applyBorder="1" applyAlignment="1">
      <alignment horizontal="center" vertical="center" wrapText="1"/>
    </xf>
    <xf numFmtId="0" fontId="26" fillId="0" borderId="3" xfId="49" applyFont="1" applyBorder="1" applyAlignment="1">
      <alignment horizontal="center" vertical="center" wrapText="1"/>
    </xf>
    <xf numFmtId="0" fontId="26" fillId="0" borderId="16" xfId="49" applyFont="1" applyBorder="1" applyAlignment="1">
      <alignment horizontal="center" vertical="center" wrapText="1"/>
    </xf>
    <xf numFmtId="0" fontId="26" fillId="0" borderId="12" xfId="49" applyFont="1" applyFill="1" applyBorder="1" applyAlignment="1">
      <alignment horizontal="center" vertical="center" wrapText="1"/>
    </xf>
    <xf numFmtId="0" fontId="26" fillId="0" borderId="14" xfId="49"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26" fillId="0" borderId="13" xfId="49" applyFont="1" applyFill="1" applyBorder="1" applyAlignment="1">
      <alignment horizontal="center" vertical="center" wrapText="1"/>
    </xf>
    <xf numFmtId="0" fontId="10" fillId="0" borderId="4" xfId="111" applyFont="1" applyBorder="1" applyAlignment="1">
      <alignment horizontal="center" vertical="center" wrapText="1"/>
    </xf>
    <xf numFmtId="0" fontId="10" fillId="0" borderId="4" xfId="112" applyFont="1" applyFill="1" applyBorder="1" applyAlignment="1" applyProtection="1">
      <alignment horizontal="center" vertical="center" wrapText="1"/>
      <protection locked="0"/>
    </xf>
    <xf numFmtId="0" fontId="10" fillId="0" borderId="4" xfId="46" applyFont="1" applyFill="1" applyBorder="1" applyAlignment="1">
      <alignment horizontal="center" vertical="center" wrapText="1"/>
    </xf>
    <xf numFmtId="0" fontId="10" fillId="0" borderId="4" xfId="117" applyFont="1" applyFill="1" applyBorder="1" applyAlignment="1" applyProtection="1">
      <alignment horizontal="center" vertical="center" wrapText="1"/>
      <protection locked="0"/>
    </xf>
    <xf numFmtId="0" fontId="70" fillId="0" borderId="12" xfId="0" applyFont="1" applyBorder="1" applyAlignment="1">
      <alignment horizontal="center" vertical="center" wrapText="1"/>
    </xf>
    <xf numFmtId="0" fontId="70" fillId="0" borderId="13"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0" xfId="0" applyFont="1" applyAlignment="1">
      <alignment horizontal="center"/>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 fillId="0" borderId="4" xfId="0" applyFont="1" applyBorder="1" applyAlignment="1">
      <alignment horizontal="center"/>
    </xf>
    <xf numFmtId="0" fontId="74" fillId="0" borderId="0" xfId="113" applyFont="1" applyFill="1" applyAlignment="1" applyProtection="1">
      <alignment horizontal="center" vertical="center"/>
    </xf>
    <xf numFmtId="0" fontId="83" fillId="0" borderId="0" xfId="111" applyFont="1" applyAlignment="1">
      <alignment horizontal="center" vertical="center"/>
    </xf>
    <xf numFmtId="0" fontId="11" fillId="0" borderId="0" xfId="111" applyFont="1" applyFill="1" applyBorder="1" applyAlignment="1">
      <alignment horizontal="left" vertical="center" wrapText="1"/>
    </xf>
    <xf numFmtId="0" fontId="11" fillId="0" borderId="0" xfId="115" applyFont="1" applyBorder="1" applyAlignment="1">
      <alignment horizontal="left" vertical="center" wrapText="1"/>
    </xf>
    <xf numFmtId="0" fontId="14" fillId="0" borderId="0" xfId="0" applyFont="1" applyBorder="1" applyAlignment="1">
      <alignment horizontal="center"/>
    </xf>
    <xf numFmtId="0" fontId="84" fillId="0" borderId="12" xfId="111" applyFont="1" applyBorder="1" applyAlignment="1">
      <alignment horizontal="center" vertical="center" wrapText="1"/>
    </xf>
    <xf numFmtId="0" fontId="84" fillId="0" borderId="13" xfId="111" applyFont="1" applyBorder="1" applyAlignment="1">
      <alignment horizontal="center" vertical="center" wrapText="1"/>
    </xf>
    <xf numFmtId="0" fontId="12" fillId="0" borderId="4" xfId="0" applyFont="1" applyBorder="1" applyAlignment="1">
      <alignment horizontal="center" vertical="center" wrapText="1"/>
    </xf>
    <xf numFmtId="0" fontId="16" fillId="0" borderId="4" xfId="45" applyFont="1" applyBorder="1" applyAlignment="1">
      <alignment horizontal="center" vertical="center" wrapText="1"/>
    </xf>
    <xf numFmtId="0" fontId="19" fillId="0" borderId="0" xfId="116" applyNumberFormat="1" applyFont="1" applyAlignment="1">
      <alignment horizontal="center"/>
    </xf>
    <xf numFmtId="0" fontId="12" fillId="0" borderId="12" xfId="116" applyFont="1" applyBorder="1" applyAlignment="1">
      <alignment horizontal="center" vertical="center" wrapText="1"/>
    </xf>
    <xf numFmtId="0" fontId="12" fillId="0" borderId="13" xfId="116" applyFont="1" applyBorder="1" applyAlignment="1">
      <alignment horizontal="center" vertical="center" wrapText="1"/>
    </xf>
    <xf numFmtId="0" fontId="80" fillId="0" borderId="5" xfId="116" applyFont="1" applyBorder="1" applyAlignment="1">
      <alignment horizontal="center" vertical="center"/>
    </xf>
    <xf numFmtId="0" fontId="80" fillId="0" borderId="3" xfId="116" applyFont="1" applyBorder="1" applyAlignment="1">
      <alignment horizontal="center" vertical="center"/>
    </xf>
    <xf numFmtId="0" fontId="80" fillId="0" borderId="16" xfId="116"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0" borderId="0" xfId="0" applyFont="1" applyAlignment="1">
      <alignment horizontal="center"/>
    </xf>
    <xf numFmtId="0" fontId="12" fillId="0" borderId="0" xfId="0" applyNumberFormat="1" applyFont="1" applyAlignment="1">
      <alignment horizontal="center"/>
    </xf>
    <xf numFmtId="16" fontId="12" fillId="0" borderId="5" xfId="47" applyNumberFormat="1" applyFont="1" applyFill="1" applyBorder="1" applyAlignment="1" applyProtection="1">
      <alignment horizontal="center" vertical="center" wrapText="1"/>
    </xf>
    <xf numFmtId="16" fontId="12" fillId="0" borderId="3" xfId="47" applyNumberFormat="1" applyFont="1" applyFill="1" applyBorder="1" applyAlignment="1" applyProtection="1">
      <alignment horizontal="center" vertical="center" wrapText="1"/>
    </xf>
    <xf numFmtId="16" fontId="12" fillId="0" borderId="16" xfId="47" applyNumberFormat="1" applyFont="1" applyFill="1" applyBorder="1" applyAlignment="1" applyProtection="1">
      <alignment horizontal="center" vertical="center" wrapText="1"/>
    </xf>
    <xf numFmtId="0" fontId="12" fillId="0" borderId="4" xfId="45" applyFont="1" applyBorder="1" applyAlignment="1">
      <alignment horizontal="center" vertical="center" wrapText="1"/>
    </xf>
    <xf numFmtId="0" fontId="12" fillId="0" borderId="4" xfId="47" applyFont="1" applyFill="1" applyBorder="1" applyAlignment="1" applyProtection="1">
      <alignment horizontal="center" vertical="center" wrapText="1" shrinkToFit="1"/>
    </xf>
    <xf numFmtId="0" fontId="12" fillId="0" borderId="4" xfId="45" applyFont="1" applyBorder="1" applyAlignment="1">
      <alignment horizontal="center" vertical="center"/>
    </xf>
    <xf numFmtId="0" fontId="26" fillId="0" borderId="4" xfId="48" applyFont="1" applyBorder="1" applyAlignment="1">
      <alignment horizontal="center" vertical="center" wrapText="1"/>
    </xf>
    <xf numFmtId="0" fontId="27" fillId="0" borderId="0" xfId="48" applyFont="1" applyAlignment="1">
      <alignment horizontal="center" vertical="center" wrapText="1"/>
    </xf>
    <xf numFmtId="0" fontId="26" fillId="0" borderId="12" xfId="48" applyFont="1" applyBorder="1" applyAlignment="1">
      <alignment horizontal="center" vertical="center" wrapText="1"/>
    </xf>
    <xf numFmtId="0" fontId="26" fillId="0" borderId="13" xfId="48" applyFont="1" applyBorder="1" applyAlignment="1">
      <alignment horizontal="center" vertical="center" wrapText="1"/>
    </xf>
    <xf numFmtId="0" fontId="17" fillId="0" borderId="12" xfId="48" applyFont="1" applyBorder="1" applyAlignment="1">
      <alignment horizontal="center" vertical="center" wrapText="1"/>
    </xf>
    <xf numFmtId="0" fontId="17" fillId="0" borderId="13" xfId="48" applyFont="1" applyBorder="1" applyAlignment="1">
      <alignment horizontal="center" vertical="center" wrapText="1"/>
    </xf>
    <xf numFmtId="0" fontId="26" fillId="0" borderId="14" xfId="48" applyFont="1" applyBorder="1" applyAlignment="1">
      <alignment horizontal="center" vertical="center" wrapText="1"/>
    </xf>
    <xf numFmtId="0" fontId="84" fillId="10" borderId="5" xfId="111" applyFont="1" applyFill="1" applyBorder="1" applyAlignment="1">
      <alignment horizontal="center" vertical="center" wrapText="1"/>
    </xf>
    <xf numFmtId="0" fontId="84" fillId="10" borderId="16" xfId="111" applyFont="1" applyFill="1" applyBorder="1" applyAlignment="1">
      <alignment horizontal="center" vertical="center" wrapText="1"/>
    </xf>
    <xf numFmtId="0" fontId="84" fillId="10" borderId="5" xfId="111" applyFont="1" applyFill="1" applyBorder="1" applyAlignment="1">
      <alignment horizontal="center" vertical="center" wrapText="1"/>
    </xf>
    <xf numFmtId="0" fontId="104" fillId="0" borderId="0" xfId="0" applyFont="1" applyFill="1" applyAlignment="1" applyProtection="1"/>
    <xf numFmtId="0" fontId="104" fillId="0" borderId="0" xfId="0" applyFont="1" applyFill="1" applyAlignment="1" applyProtection="1">
      <alignment horizontal="center"/>
    </xf>
  </cellXfs>
  <cellStyles count="119">
    <cellStyle name="??" xfId="1"/>
    <cellStyle name="?? [0.00]_PRODUCT DETAIL Q1" xfId="2"/>
    <cellStyle name="?? [0]" xfId="3"/>
    <cellStyle name="???? [0.00]_PRODUCT DETAIL Q1" xfId="4"/>
    <cellStyle name="????_PRODUCT DETAIL Q1" xfId="5"/>
    <cellStyle name="???[0]_Book1" xfId="6"/>
    <cellStyle name="???_95" xfId="7"/>
    <cellStyle name="??_(????)??????" xfId="8"/>
    <cellStyle name="_Book1" xfId="9"/>
    <cellStyle name="6" xfId="10"/>
    <cellStyle name="6_A Biên chế và tổng hợp 2009" xfId="11"/>
    <cellStyle name="6_A Biên chế và tổng hợp 2009_A Biªn chÕ vµ tæng hîp 2010" xfId="12"/>
    <cellStyle name="ÅëÈ­ [0]_¿ì¹°Åë" xfId="13"/>
    <cellStyle name="AeE­ [0]_INQUIRY ¿µ¾÷AßAø " xfId="14"/>
    <cellStyle name="ÅëÈ­_¿ì¹°Åë" xfId="15"/>
    <cellStyle name="AeE­_INQUIRY ¿µ¾÷AßAø " xfId="16"/>
    <cellStyle name="ÄÞ¸¶ [0]_¿ì¹°Åë" xfId="17"/>
    <cellStyle name="AÞ¸¶ [0]_INQUIRY ¿?¾÷AßAø " xfId="18"/>
    <cellStyle name="ÄÞ¸¶_¿ì¹°Åë" xfId="19"/>
    <cellStyle name="AÞ¸¶_INQUIRY ¿?¾÷AßAø " xfId="20"/>
    <cellStyle name="Bangchu" xfId="21"/>
    <cellStyle name="C?AØ_¿?¾÷CoE² " xfId="22"/>
    <cellStyle name="Ç¥ÁØ_´çÃÊ±¸ÀÔ»ý»ê" xfId="23"/>
    <cellStyle name="C￥AØ_¿μ¾÷CoE² " xfId="24"/>
    <cellStyle name="Comma" xfId="25" builtinId="3"/>
    <cellStyle name="Comma 2" xfId="26"/>
    <cellStyle name="Comma 2 2" xfId="27"/>
    <cellStyle name="Comma 2 3" xfId="110"/>
    <cellStyle name="Comma 3" xfId="28"/>
    <cellStyle name="Comma0" xfId="29"/>
    <cellStyle name="cong" xfId="30"/>
    <cellStyle name="Currency0" xfId="31"/>
    <cellStyle name="Date" xfId="32"/>
    <cellStyle name="daude" xfId="33"/>
    <cellStyle name="Fixed" xfId="34"/>
    <cellStyle name="gia" xfId="35"/>
    <cellStyle name="GIA-MOI" xfId="36"/>
    <cellStyle name="Header1" xfId="37"/>
    <cellStyle name="Header2" xfId="38"/>
    <cellStyle name="Hyperlink" xfId="118" builtinId="8"/>
    <cellStyle name="KLBXUNG" xfId="40"/>
    <cellStyle name="khanh" xfId="39"/>
    <cellStyle name="n" xfId="41"/>
    <cellStyle name="New" xfId="42"/>
    <cellStyle name="Normal" xfId="0" builtinId="0"/>
    <cellStyle name="Normal - Style1" xfId="43"/>
    <cellStyle name="Normal 2" xfId="44"/>
    <cellStyle name="Normal 2 2" xfId="45"/>
    <cellStyle name="Normal 2 2 2" xfId="115"/>
    <cellStyle name="Normal 3" xfId="46"/>
    <cellStyle name="Normal 4" xfId="114"/>
    <cellStyle name="Normal 5" xfId="111"/>
    <cellStyle name="Normal 6 2" xfId="116"/>
    <cellStyle name="Normal_ĐE AN" xfId="117"/>
    <cellStyle name="Normal_ĐE AN 4" xfId="112"/>
    <cellStyle name="Normal_ĐE AN 4 2" xfId="113"/>
    <cellStyle name="Normal_Sheet1" xfId="47"/>
    <cellStyle name="Normal_Thống kê  5 BM  pho cap 2010 (da sua)" xfId="109"/>
    <cellStyle name="Normal_Thống kê T trạng đã sửa 5 BM pho cap 2010 (da sua)" xfId="48"/>
    <cellStyle name="Normal_Thống kê T trạng đã sửa 5 BM pho cap 2010 (da sua) 2" xfId="49"/>
    <cellStyle name="Normal_Thống kê T trạng đã sửa 5 BM pho cap 2010 (da sua) 2 2" xfId="50"/>
    <cellStyle name="Normal_Thống kê T trạng đã sửa 5 BM pho cap 2010 (da sua) 2 3" xfId="51"/>
    <cellStyle name="oft Excel]_x000d__x000a_Comment=The open=/f lines load custom functions into the Paste Function list._x000d__x000a_Maximized=2_x000d__x000a_Basics=1_x000d__x000a_A" xfId="52"/>
    <cellStyle name="oft Excel]_x000d__x000a_Comment=The open=/f lines load custom functions into the Paste Function list._x000d__x000a_Maximized=3_x000d__x000a_Basics=1_x000d__x000a_A" xfId="53"/>
    <cellStyle name="Percent" xfId="54" builtinId="5"/>
    <cellStyle name="Percent 2" xfId="55"/>
    <cellStyle name="s]_x000d__x000a_spooler=yes_x000d__x000a_load=_x000d__x000a_Beep=yes_x000d__x000a_NullPort=None_x000d__x000a_BorderWidth=3_x000d__x000a_CursorBlinkRate=1200_x000d__x000a_DoubleClickSpeed=452_x000d__x000a_Programs=co" xfId="56"/>
    <cellStyle name="Style 1" xfId="57"/>
    <cellStyle name="T" xfId="58"/>
    <cellStyle name="T_A Biên chế và tổng hợp 2009" xfId="59"/>
    <cellStyle name="T_A Biên chế và tổng hợp 2009_A Biªn chÕ vµ tæng hîp 2010" xfId="60"/>
    <cellStyle name="T_Book1" xfId="61"/>
    <cellStyle name="T_Book1_1" xfId="62"/>
    <cellStyle name="T_Book1_1_A Biên chế và tổng hợp 2009" xfId="63"/>
    <cellStyle name="T_Book1_1_A Biên chế và tổng hợp 2009_A Biªn chÕ vµ tæng hîp 2010" xfId="64"/>
    <cellStyle name="T_Book1_A Biên chế và tổng hợp 2009" xfId="65"/>
    <cellStyle name="T_Book1_A Biên chế và tổng hợp 2009_A Biªn chÕ vµ tæng hîp 2010" xfId="66"/>
    <cellStyle name="T_Book1_dt" xfId="67"/>
    <cellStyle name="T_Book1_dt_A Biªn chÕ vµ tæng hîp 2010" xfId="68"/>
    <cellStyle name="T_Book1_dt_A Biên chế và tổng hợp 2009" xfId="69"/>
    <cellStyle name="T_Book1_dt_SutK355-DM24" xfId="70"/>
    <cellStyle name="T_Book1_dt_SutK355-DM24_A Biªn chÕ vµ tæng hîp 2010" xfId="71"/>
    <cellStyle name="T_Book1_dt_SutK355-DM24_A Biên chế và tổng hợp 2009" xfId="72"/>
    <cellStyle name="T_Book1_SutK355-DM24" xfId="73"/>
    <cellStyle name="T_Book1_SutK355-DM24_A Biªn chÕ vµ tæng hîp 2010" xfId="74"/>
    <cellStyle name="T_Book1_SutK355-DM24_A Biên chế và tổng hợp 2009" xfId="75"/>
    <cellStyle name="T_Mau BC chat luong cua PGD-DT_Chuan" xfId="76"/>
    <cellStyle name="T_Mau BC chat luong cua PGD-DT_Chuan_A Biªn chÕ vµ tæng hîp 2010" xfId="77"/>
    <cellStyle name="T_Mau_BC_chat_luong_cua_PGD-DT_Chuan" xfId="78"/>
    <cellStyle name="T_Mau_BC_chat_luong_cua_PGD-DT_Chuan_A Biªn chÕ vµ tæng hîp 2010" xfId="79"/>
    <cellStyle name="T_Trung 1" xfId="80"/>
    <cellStyle name="T_Trung 1_A Biên chế và tổng hợp 2009" xfId="81"/>
    <cellStyle name="T_Trung 1_A Biên chế và tổng hợp 2009_A Biªn chÕ vµ tæng hîp 2010" xfId="82"/>
    <cellStyle name="Tieu_de_2" xfId="85"/>
    <cellStyle name="th" xfId="83"/>
    <cellStyle name="þ_x001d_ð·_x000c_æþ'_x000d_ßþU_x0001_Ø_x0005_ü_x0014__x0007__x0001__x0001_" xfId="84"/>
    <cellStyle name="viet" xfId="86"/>
    <cellStyle name="viet2" xfId="87"/>
    <cellStyle name="VLB-GTKÕ" xfId="88"/>
    <cellStyle name=" [0.00]_ Att. 1- Cover" xfId="89"/>
    <cellStyle name="_ Att. 1- Cover" xfId="90"/>
    <cellStyle name="?_ Att. 1- Cover" xfId="91"/>
    <cellStyle name="똿뗦먛귟 [0.00]_PRODUCT DETAIL Q1" xfId="92"/>
    <cellStyle name="똿뗦먛귟_PRODUCT DETAIL Q1" xfId="93"/>
    <cellStyle name="믅됞 [0.00]_PRODUCT DETAIL Q1" xfId="94"/>
    <cellStyle name="믅됞_PRODUCT DETAIL Q1" xfId="95"/>
    <cellStyle name="백분율_95" xfId="96"/>
    <cellStyle name="뷭?_BOOKSHIP" xfId="97"/>
    <cellStyle name="콤마 [0]_1202" xfId="98"/>
    <cellStyle name="콤마_1202" xfId="99"/>
    <cellStyle name="통화 [0]_1202" xfId="100"/>
    <cellStyle name="통화_1202" xfId="101"/>
    <cellStyle name="표준_(정보부문)월별인원계획" xfId="102"/>
    <cellStyle name="一般_00Q3902REV.1" xfId="103"/>
    <cellStyle name="千分位[0]_00Q3902REV.1" xfId="104"/>
    <cellStyle name="千分位_00Q3902REV.1" xfId="105"/>
    <cellStyle name="貨幣 [0]_00Q3902REV.1" xfId="106"/>
    <cellStyle name="貨幣[0]_BRE" xfId="107"/>
    <cellStyle name="貨幣_00Q3902REV.1" xfId="1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312420</xdr:colOff>
      <xdr:row>0</xdr:row>
      <xdr:rowOff>0</xdr:rowOff>
    </xdr:from>
    <xdr:to>
      <xdr:col>6</xdr:col>
      <xdr:colOff>0</xdr:colOff>
      <xdr:row>0</xdr:row>
      <xdr:rowOff>0</xdr:rowOff>
    </xdr:to>
    <xdr:sp macro="" textlink="">
      <xdr:nvSpPr>
        <xdr:cNvPr id="1720" name="Line 1">
          <a:extLst>
            <a:ext uri="{FF2B5EF4-FFF2-40B4-BE49-F238E27FC236}">
              <a16:creationId xmlns:a16="http://schemas.microsoft.com/office/drawing/2014/main" xmlns="" id="{DB43045D-B490-410D-8980-540956809CEF}"/>
            </a:ext>
          </a:extLst>
        </xdr:cNvPr>
        <xdr:cNvSpPr>
          <a:spLocks noChangeShapeType="1"/>
        </xdr:cNvSpPr>
      </xdr:nvSpPr>
      <xdr:spPr bwMode="auto">
        <a:xfrm flipV="1">
          <a:off x="312420" y="0"/>
          <a:ext cx="3802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0</xdr:row>
      <xdr:rowOff>0</xdr:rowOff>
    </xdr:from>
    <xdr:to>
      <xdr:col>8</xdr:col>
      <xdr:colOff>0</xdr:colOff>
      <xdr:row>0</xdr:row>
      <xdr:rowOff>0</xdr:rowOff>
    </xdr:to>
    <xdr:sp macro="" textlink="">
      <xdr:nvSpPr>
        <xdr:cNvPr id="1721" name="Line 2">
          <a:extLst>
            <a:ext uri="{FF2B5EF4-FFF2-40B4-BE49-F238E27FC236}">
              <a16:creationId xmlns:a16="http://schemas.microsoft.com/office/drawing/2014/main" xmlns="" id="{AB271641-3CB6-4564-9983-898170CFD331}"/>
            </a:ext>
          </a:extLst>
        </xdr:cNvPr>
        <xdr:cNvSpPr>
          <a:spLocks noChangeShapeType="1"/>
        </xdr:cNvSpPr>
      </xdr:nvSpPr>
      <xdr:spPr bwMode="auto">
        <a:xfrm flipV="1">
          <a:off x="4457700" y="0"/>
          <a:ext cx="18592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zoomScale="85" zoomScaleNormal="85" workbookViewId="0">
      <selection activeCell="I1" sqref="I1"/>
    </sheetView>
  </sheetViews>
  <sheetFormatPr defaultRowHeight="12.75"/>
  <cols>
    <col min="1" max="1" width="4" customWidth="1"/>
    <col min="2" max="2" width="13" customWidth="1"/>
    <col min="3" max="3" width="12.42578125" customWidth="1"/>
    <col min="4" max="4" width="14.140625" customWidth="1"/>
    <col min="5" max="5" width="9.42578125" customWidth="1"/>
    <col min="6" max="6" width="7.5703125" customWidth="1"/>
    <col min="7" max="7" width="7.140625" customWidth="1"/>
    <col min="8" max="8" width="6.140625" bestFit="1" customWidth="1"/>
    <col min="9" max="9" width="8.85546875" customWidth="1"/>
    <col min="10" max="10" width="6.85546875" customWidth="1"/>
    <col min="11" max="11" width="7.42578125" customWidth="1"/>
    <col min="12" max="12" width="7" customWidth="1"/>
    <col min="13" max="13" width="5.85546875" customWidth="1"/>
    <col min="14" max="14" width="6.85546875" customWidth="1"/>
    <col min="15" max="16" width="5.85546875" customWidth="1"/>
    <col min="17" max="17" width="7.42578125" customWidth="1"/>
    <col min="18" max="18" width="5.42578125" customWidth="1"/>
    <col min="19" max="19" width="6.85546875" customWidth="1"/>
    <col min="20" max="20" width="5.5703125" customWidth="1"/>
    <col min="21" max="21" width="6.85546875" customWidth="1"/>
    <col min="22" max="22" width="7.140625" customWidth="1"/>
  </cols>
  <sheetData>
    <row r="1" spans="1:23" ht="19.7" customHeight="1">
      <c r="I1" s="257" t="s">
        <v>739</v>
      </c>
      <c r="U1" t="s">
        <v>14</v>
      </c>
    </row>
    <row r="2" spans="1:23" ht="19.7" customHeight="1">
      <c r="I2" s="257" t="s">
        <v>558</v>
      </c>
    </row>
    <row r="3" spans="1:23" ht="19.7" customHeight="1">
      <c r="I3" s="245" t="s">
        <v>742</v>
      </c>
    </row>
    <row r="4" spans="1:23" ht="19.7" customHeight="1">
      <c r="I4" s="467" t="s">
        <v>738</v>
      </c>
    </row>
    <row r="6" spans="1:23" ht="31.35" customHeight="1">
      <c r="A6" s="495" t="s">
        <v>277</v>
      </c>
      <c r="B6" s="495" t="s">
        <v>546</v>
      </c>
      <c r="C6" s="495" t="s">
        <v>545</v>
      </c>
      <c r="D6" s="495" t="s">
        <v>691</v>
      </c>
      <c r="E6" s="495" t="s">
        <v>633</v>
      </c>
      <c r="F6" s="495" t="s">
        <v>564</v>
      </c>
      <c r="G6" s="495" t="s">
        <v>547</v>
      </c>
      <c r="H6" s="495" t="s">
        <v>692</v>
      </c>
      <c r="I6" s="495"/>
      <c r="J6" s="495"/>
      <c r="K6" s="495"/>
      <c r="L6" s="495" t="s">
        <v>694</v>
      </c>
      <c r="M6" s="495"/>
      <c r="N6" s="495" t="s">
        <v>693</v>
      </c>
      <c r="O6" s="495"/>
      <c r="P6" s="496" t="s">
        <v>696</v>
      </c>
      <c r="Q6" s="497"/>
      <c r="R6" s="497"/>
      <c r="S6" s="497"/>
      <c r="T6" s="497"/>
      <c r="U6" s="497"/>
      <c r="V6" s="498"/>
    </row>
    <row r="7" spans="1:23" ht="25.7" customHeight="1">
      <c r="A7" s="495"/>
      <c r="B7" s="495"/>
      <c r="C7" s="495"/>
      <c r="D7" s="495"/>
      <c r="E7" s="495"/>
      <c r="F7" s="495"/>
      <c r="G7" s="495"/>
      <c r="H7" s="495" t="s">
        <v>552</v>
      </c>
      <c r="I7" s="495" t="s">
        <v>553</v>
      </c>
      <c r="J7" s="495" t="s">
        <v>554</v>
      </c>
      <c r="K7" s="495" t="s">
        <v>555</v>
      </c>
      <c r="L7" s="501" t="s">
        <v>514</v>
      </c>
      <c r="M7" s="495" t="s">
        <v>556</v>
      </c>
      <c r="N7" s="501" t="s">
        <v>514</v>
      </c>
      <c r="O7" s="495" t="s">
        <v>556</v>
      </c>
      <c r="P7" s="499" t="s">
        <v>735</v>
      </c>
      <c r="Q7" s="495" t="s">
        <v>559</v>
      </c>
      <c r="R7" s="495"/>
      <c r="S7" s="495" t="s">
        <v>560</v>
      </c>
      <c r="T7" s="495"/>
      <c r="U7" s="495" t="s">
        <v>695</v>
      </c>
      <c r="V7" s="495"/>
    </row>
    <row r="8" spans="1:23" ht="64.7" customHeight="1">
      <c r="A8" s="495"/>
      <c r="B8" s="495"/>
      <c r="C8" s="495"/>
      <c r="D8" s="495"/>
      <c r="E8" s="495"/>
      <c r="F8" s="495"/>
      <c r="G8" s="495"/>
      <c r="H8" s="495"/>
      <c r="I8" s="495"/>
      <c r="J8" s="495"/>
      <c r="K8" s="495"/>
      <c r="L8" s="501"/>
      <c r="M8" s="495"/>
      <c r="N8" s="501"/>
      <c r="O8" s="495"/>
      <c r="P8" s="500"/>
      <c r="Q8" s="390" t="s">
        <v>514</v>
      </c>
      <c r="R8" s="390" t="s">
        <v>556</v>
      </c>
      <c r="S8" s="390" t="s">
        <v>514</v>
      </c>
      <c r="T8" s="390" t="s">
        <v>556</v>
      </c>
      <c r="U8" s="390" t="s">
        <v>514</v>
      </c>
      <c r="V8" s="390" t="s">
        <v>556</v>
      </c>
      <c r="W8" s="306"/>
    </row>
    <row r="9" spans="1:23" ht="15.75">
      <c r="A9" s="252">
        <v>1</v>
      </c>
      <c r="B9" s="253" t="s">
        <v>551</v>
      </c>
      <c r="C9" s="253" t="s">
        <v>563</v>
      </c>
      <c r="D9" s="256"/>
      <c r="E9" s="256"/>
      <c r="F9" s="256"/>
      <c r="G9" s="256"/>
      <c r="H9" s="468"/>
      <c r="I9" s="468"/>
      <c r="J9" s="468"/>
      <c r="K9" s="356"/>
      <c r="L9" s="468"/>
      <c r="M9" s="468"/>
      <c r="N9" s="468"/>
      <c r="O9" s="355"/>
      <c r="P9" s="355"/>
      <c r="Q9" s="468"/>
      <c r="R9" s="468"/>
      <c r="S9" s="468"/>
      <c r="T9" s="468"/>
      <c r="U9" s="468"/>
      <c r="V9" s="256"/>
    </row>
    <row r="10" spans="1:23" ht="25.5">
      <c r="A10" s="468"/>
      <c r="B10" s="253"/>
      <c r="C10" s="253"/>
      <c r="D10" s="468" t="s">
        <v>672</v>
      </c>
      <c r="E10" s="253"/>
      <c r="F10" s="468"/>
      <c r="G10" s="351" t="s">
        <v>461</v>
      </c>
      <c r="H10" s="468"/>
      <c r="I10" s="468"/>
      <c r="J10" s="468"/>
      <c r="K10" s="356"/>
      <c r="L10" s="468"/>
      <c r="M10" s="468"/>
      <c r="N10" s="468"/>
      <c r="O10" s="355"/>
      <c r="P10" s="355"/>
      <c r="Q10" s="468"/>
      <c r="R10" s="468"/>
      <c r="S10" s="468"/>
      <c r="T10" s="468"/>
      <c r="U10" s="468"/>
      <c r="V10" s="256"/>
    </row>
    <row r="11" spans="1:23" ht="18.600000000000001" customHeight="1">
      <c r="A11" s="253"/>
      <c r="B11" s="256"/>
      <c r="C11" s="256"/>
      <c r="D11" s="256"/>
      <c r="E11" s="256"/>
      <c r="F11" s="468"/>
      <c r="G11" s="258" t="s">
        <v>548</v>
      </c>
      <c r="H11" s="253"/>
      <c r="I11" s="253"/>
      <c r="J11" s="253"/>
      <c r="K11" s="253"/>
      <c r="L11" s="253"/>
      <c r="M11" s="253"/>
      <c r="N11" s="253"/>
      <c r="O11" s="253"/>
      <c r="P11" s="253"/>
      <c r="Q11" s="253"/>
      <c r="R11" s="253"/>
      <c r="S11" s="253"/>
      <c r="T11" s="253"/>
      <c r="U11" s="253"/>
      <c r="V11" s="256"/>
    </row>
    <row r="12" spans="1:23" ht="18.600000000000001" customHeight="1">
      <c r="A12" s="253"/>
      <c r="B12" s="253"/>
      <c r="C12" s="253"/>
      <c r="D12" s="253"/>
      <c r="E12" s="253"/>
      <c r="F12" s="253"/>
      <c r="G12" s="258" t="s">
        <v>549</v>
      </c>
      <c r="H12" s="253"/>
      <c r="I12" s="253"/>
      <c r="J12" s="253"/>
      <c r="K12" s="253"/>
      <c r="L12" s="253"/>
      <c r="M12" s="253"/>
      <c r="N12" s="253"/>
      <c r="O12" s="253"/>
      <c r="P12" s="253"/>
      <c r="Q12" s="253"/>
      <c r="R12" s="253"/>
      <c r="S12" s="253"/>
      <c r="T12" s="253"/>
      <c r="U12" s="253"/>
      <c r="V12" s="256"/>
    </row>
    <row r="13" spans="1:23" ht="18.600000000000001" customHeight="1">
      <c r="A13" s="253"/>
      <c r="B13" s="253"/>
      <c r="C13" s="253"/>
      <c r="D13" s="253"/>
      <c r="E13" s="253"/>
      <c r="F13" s="253"/>
      <c r="G13" s="258" t="s">
        <v>550</v>
      </c>
      <c r="H13" s="253"/>
      <c r="I13" s="253"/>
      <c r="J13" s="253"/>
      <c r="K13" s="253"/>
      <c r="L13" s="253"/>
      <c r="M13" s="253"/>
      <c r="N13" s="253"/>
      <c r="O13" s="253"/>
      <c r="P13" s="253"/>
      <c r="Q13" s="253"/>
      <c r="R13" s="253"/>
      <c r="S13" s="253"/>
      <c r="T13" s="253"/>
      <c r="U13" s="253"/>
      <c r="V13" s="256"/>
    </row>
    <row r="14" spans="1:23" ht="18.600000000000001" customHeight="1">
      <c r="A14" s="253"/>
      <c r="B14" s="253"/>
      <c r="C14" s="253"/>
      <c r="D14" s="468" t="s">
        <v>562</v>
      </c>
      <c r="E14" s="253"/>
      <c r="F14" s="253"/>
      <c r="G14" s="351" t="s">
        <v>461</v>
      </c>
      <c r="H14" s="253"/>
      <c r="I14" s="253"/>
      <c r="J14" s="253"/>
      <c r="K14" s="253"/>
      <c r="L14" s="253"/>
      <c r="M14" s="253"/>
      <c r="N14" s="253"/>
      <c r="O14" s="253"/>
      <c r="P14" s="253"/>
      <c r="Q14" s="253"/>
      <c r="R14" s="253"/>
      <c r="S14" s="253"/>
      <c r="T14" s="253"/>
      <c r="U14" s="253"/>
      <c r="V14" s="256"/>
    </row>
    <row r="15" spans="1:23" ht="18.600000000000001" customHeight="1">
      <c r="A15" s="253"/>
      <c r="B15" s="256"/>
      <c r="C15" s="256"/>
      <c r="D15" s="256"/>
      <c r="E15" s="256"/>
      <c r="F15" s="468"/>
      <c r="G15" s="258" t="s">
        <v>548</v>
      </c>
      <c r="H15" s="253"/>
      <c r="I15" s="253"/>
      <c r="J15" s="253"/>
      <c r="K15" s="253"/>
      <c r="L15" s="253"/>
      <c r="M15" s="253"/>
      <c r="N15" s="253"/>
      <c r="O15" s="253"/>
      <c r="P15" s="253"/>
      <c r="Q15" s="253"/>
      <c r="R15" s="253"/>
      <c r="S15" s="253"/>
      <c r="T15" s="253"/>
      <c r="U15" s="253"/>
      <c r="V15" s="256"/>
    </row>
    <row r="16" spans="1:23" ht="18.600000000000001" customHeight="1">
      <c r="A16" s="253"/>
      <c r="B16" s="253"/>
      <c r="C16" s="253"/>
      <c r="D16" s="253"/>
      <c r="E16" s="253"/>
      <c r="F16" s="253"/>
      <c r="G16" s="258" t="s">
        <v>549</v>
      </c>
      <c r="H16" s="253"/>
      <c r="I16" s="253"/>
      <c r="J16" s="253"/>
      <c r="K16" s="253"/>
      <c r="L16" s="253"/>
      <c r="M16" s="253"/>
      <c r="N16" s="253"/>
      <c r="O16" s="253"/>
      <c r="P16" s="253"/>
      <c r="Q16" s="253"/>
      <c r="R16" s="253"/>
      <c r="S16" s="253"/>
      <c r="T16" s="253"/>
      <c r="U16" s="253"/>
      <c r="V16" s="256"/>
    </row>
    <row r="17" spans="1:22" ht="18.600000000000001" customHeight="1">
      <c r="A17" s="253"/>
      <c r="B17" s="253"/>
      <c r="C17" s="253"/>
      <c r="D17" s="253"/>
      <c r="E17" s="253"/>
      <c r="F17" s="253"/>
      <c r="G17" s="258" t="s">
        <v>550</v>
      </c>
      <c r="H17" s="253"/>
      <c r="I17" s="253"/>
      <c r="J17" s="253"/>
      <c r="K17" s="253"/>
      <c r="L17" s="253"/>
      <c r="M17" s="253"/>
      <c r="N17" s="253"/>
      <c r="O17" s="253"/>
      <c r="P17" s="253"/>
      <c r="Q17" s="253"/>
      <c r="R17" s="253"/>
      <c r="S17" s="253"/>
      <c r="T17" s="253"/>
      <c r="U17" s="253"/>
      <c r="V17" s="256"/>
    </row>
    <row r="18" spans="1:22" ht="18.600000000000001" customHeight="1">
      <c r="A18" s="253">
        <v>2</v>
      </c>
      <c r="B18" s="253" t="s">
        <v>551</v>
      </c>
      <c r="C18" s="253" t="s">
        <v>563</v>
      </c>
      <c r="D18" s="390" t="s">
        <v>561</v>
      </c>
      <c r="E18" s="253"/>
      <c r="F18" s="390"/>
      <c r="G18" s="351" t="s">
        <v>461</v>
      </c>
      <c r="H18" s="253"/>
      <c r="I18" s="253"/>
      <c r="J18" s="253"/>
      <c r="K18" s="253"/>
      <c r="L18" s="253"/>
      <c r="M18" s="253"/>
      <c r="N18" s="253"/>
      <c r="O18" s="253"/>
      <c r="P18" s="253"/>
      <c r="Q18" s="253"/>
      <c r="R18" s="253"/>
      <c r="S18" s="253"/>
      <c r="T18" s="253"/>
      <c r="U18" s="253"/>
      <c r="V18" s="256"/>
    </row>
    <row r="19" spans="1:22" ht="18.600000000000001" customHeight="1">
      <c r="A19" s="253"/>
      <c r="B19" s="253"/>
      <c r="C19" s="253"/>
      <c r="D19" s="468"/>
      <c r="E19" s="253"/>
      <c r="F19" s="468"/>
      <c r="G19" s="351"/>
      <c r="H19" s="253"/>
      <c r="I19" s="253"/>
      <c r="J19" s="253"/>
      <c r="K19" s="253"/>
      <c r="L19" s="253"/>
      <c r="M19" s="253"/>
      <c r="N19" s="253"/>
      <c r="O19" s="253"/>
      <c r="P19" s="253"/>
      <c r="Q19" s="253"/>
      <c r="R19" s="253"/>
      <c r="S19" s="253"/>
      <c r="T19" s="253"/>
      <c r="U19" s="253"/>
      <c r="V19" s="256"/>
    </row>
    <row r="20" spans="1:22" ht="18.600000000000001" customHeight="1">
      <c r="A20" s="253"/>
      <c r="B20" s="256"/>
      <c r="C20" s="256"/>
      <c r="D20" s="256"/>
      <c r="E20" s="256"/>
      <c r="F20" s="390"/>
      <c r="G20" s="258" t="s">
        <v>548</v>
      </c>
      <c r="H20" s="253"/>
      <c r="I20" s="253"/>
      <c r="J20" s="253"/>
      <c r="K20" s="253"/>
      <c r="L20" s="253"/>
      <c r="M20" s="253"/>
      <c r="N20" s="253"/>
      <c r="O20" s="253"/>
      <c r="P20" s="253"/>
      <c r="Q20" s="253"/>
      <c r="R20" s="253"/>
      <c r="S20" s="253"/>
      <c r="T20" s="253"/>
      <c r="U20" s="253"/>
      <c r="V20" s="256"/>
    </row>
    <row r="21" spans="1:22" ht="18.600000000000001" customHeight="1">
      <c r="A21" s="253"/>
      <c r="B21" s="253"/>
      <c r="C21" s="253"/>
      <c r="D21" s="253"/>
      <c r="E21" s="253"/>
      <c r="F21" s="253"/>
      <c r="G21" s="258" t="s">
        <v>549</v>
      </c>
      <c r="H21" s="253"/>
      <c r="I21" s="253"/>
      <c r="J21" s="253"/>
      <c r="K21" s="253"/>
      <c r="L21" s="253"/>
      <c r="M21" s="253"/>
      <c r="N21" s="253"/>
      <c r="O21" s="253"/>
      <c r="P21" s="253"/>
      <c r="Q21" s="253"/>
      <c r="R21" s="253"/>
      <c r="S21" s="253"/>
      <c r="T21" s="253"/>
      <c r="U21" s="253"/>
      <c r="V21" s="256"/>
    </row>
    <row r="22" spans="1:22" ht="18.600000000000001" customHeight="1">
      <c r="A22" s="253"/>
      <c r="B22" s="253"/>
      <c r="C22" s="253"/>
      <c r="D22" s="253"/>
      <c r="E22" s="253"/>
      <c r="F22" s="253"/>
      <c r="G22" s="258" t="s">
        <v>550</v>
      </c>
      <c r="H22" s="253"/>
      <c r="I22" s="253"/>
      <c r="J22" s="253"/>
      <c r="K22" s="253"/>
      <c r="L22" s="253"/>
      <c r="M22" s="253"/>
      <c r="N22" s="253"/>
      <c r="O22" s="253"/>
      <c r="P22" s="253"/>
      <c r="Q22" s="253"/>
      <c r="R22" s="253"/>
      <c r="S22" s="253"/>
      <c r="T22" s="253"/>
      <c r="U22" s="253"/>
      <c r="V22" s="256"/>
    </row>
    <row r="23" spans="1:22" ht="18.600000000000001" customHeight="1">
      <c r="A23" s="253"/>
      <c r="B23" s="253"/>
      <c r="C23" s="253"/>
      <c r="D23" s="390" t="s">
        <v>562</v>
      </c>
      <c r="E23" s="253"/>
      <c r="F23" s="253"/>
      <c r="G23" s="351" t="s">
        <v>461</v>
      </c>
      <c r="H23" s="253"/>
      <c r="I23" s="253"/>
      <c r="J23" s="253"/>
      <c r="K23" s="253"/>
      <c r="L23" s="253"/>
      <c r="M23" s="253"/>
      <c r="N23" s="253"/>
      <c r="O23" s="253"/>
      <c r="P23" s="253"/>
      <c r="Q23" s="253"/>
      <c r="R23" s="253"/>
      <c r="S23" s="253"/>
      <c r="T23" s="253"/>
      <c r="U23" s="253"/>
      <c r="V23" s="256"/>
    </row>
    <row r="24" spans="1:22" ht="18.600000000000001" customHeight="1">
      <c r="A24" s="253"/>
      <c r="B24" s="256"/>
      <c r="C24" s="256"/>
      <c r="D24" s="256"/>
      <c r="E24" s="256"/>
      <c r="F24" s="390"/>
      <c r="G24" s="258" t="s">
        <v>548</v>
      </c>
      <c r="H24" s="253"/>
      <c r="I24" s="253"/>
      <c r="J24" s="253"/>
      <c r="K24" s="253"/>
      <c r="L24" s="253"/>
      <c r="M24" s="253"/>
      <c r="N24" s="253"/>
      <c r="O24" s="253"/>
      <c r="P24" s="253"/>
      <c r="Q24" s="253"/>
      <c r="R24" s="253"/>
      <c r="S24" s="253"/>
      <c r="T24" s="253"/>
      <c r="U24" s="253"/>
      <c r="V24" s="256"/>
    </row>
    <row r="25" spans="1:22" ht="18.600000000000001" customHeight="1">
      <c r="A25" s="253"/>
      <c r="B25" s="253"/>
      <c r="C25" s="253"/>
      <c r="D25" s="253"/>
      <c r="E25" s="253"/>
      <c r="F25" s="253"/>
      <c r="G25" s="258" t="s">
        <v>549</v>
      </c>
      <c r="H25" s="253"/>
      <c r="I25" s="253"/>
      <c r="J25" s="253"/>
      <c r="K25" s="253"/>
      <c r="L25" s="253"/>
      <c r="M25" s="253"/>
      <c r="N25" s="253"/>
      <c r="O25" s="253"/>
      <c r="P25" s="253"/>
      <c r="Q25" s="253"/>
      <c r="R25" s="253"/>
      <c r="S25" s="253"/>
      <c r="T25" s="253"/>
      <c r="U25" s="253"/>
      <c r="V25" s="256"/>
    </row>
    <row r="26" spans="1:22" ht="18.600000000000001" customHeight="1">
      <c r="A26" s="253"/>
      <c r="B26" s="253"/>
      <c r="C26" s="253"/>
      <c r="D26" s="253"/>
      <c r="E26" s="253"/>
      <c r="F26" s="253"/>
      <c r="G26" s="258" t="s">
        <v>550</v>
      </c>
      <c r="H26" s="253"/>
      <c r="I26" s="253"/>
      <c r="J26" s="253"/>
      <c r="K26" s="253"/>
      <c r="L26" s="253"/>
      <c r="M26" s="253"/>
      <c r="N26" s="253"/>
      <c r="O26" s="253"/>
      <c r="P26" s="253"/>
      <c r="Q26" s="253"/>
      <c r="R26" s="253"/>
      <c r="S26" s="253"/>
      <c r="T26" s="253"/>
      <c r="U26" s="253"/>
      <c r="V26" s="256"/>
    </row>
    <row r="27" spans="1:22" ht="18.600000000000001" customHeight="1">
      <c r="A27" s="253"/>
      <c r="B27" s="253" t="s">
        <v>557</v>
      </c>
      <c r="C27" s="253" t="s">
        <v>557</v>
      </c>
      <c r="D27" s="253" t="s">
        <v>557</v>
      </c>
      <c r="E27" s="253"/>
      <c r="F27" s="253"/>
      <c r="G27" s="253" t="s">
        <v>557</v>
      </c>
      <c r="H27" s="253"/>
      <c r="I27" s="253"/>
      <c r="J27" s="253"/>
      <c r="K27" s="253"/>
      <c r="L27" s="253"/>
      <c r="M27" s="253"/>
      <c r="N27" s="253"/>
      <c r="O27" s="253"/>
      <c r="P27" s="253"/>
      <c r="Q27" s="253"/>
      <c r="R27" s="253"/>
      <c r="S27" s="253"/>
      <c r="T27" s="253"/>
      <c r="U27" s="253"/>
      <c r="V27" s="256"/>
    </row>
    <row r="28" spans="1:22" ht="18.600000000000001" customHeight="1">
      <c r="A28" s="256"/>
      <c r="B28" s="256"/>
      <c r="C28" s="254" t="s">
        <v>544</v>
      </c>
      <c r="D28" s="253"/>
      <c r="E28" s="254"/>
      <c r="F28" s="253"/>
      <c r="G28" s="253"/>
      <c r="H28" s="253"/>
      <c r="I28" s="253"/>
      <c r="J28" s="253"/>
      <c r="K28" s="253"/>
      <c r="L28" s="253"/>
      <c r="M28" s="253"/>
      <c r="N28" s="253"/>
      <c r="O28" s="253"/>
      <c r="P28" s="253"/>
      <c r="Q28" s="253"/>
      <c r="R28" s="253"/>
      <c r="S28" s="253"/>
      <c r="T28" s="253"/>
      <c r="U28" s="253"/>
      <c r="V28" s="256"/>
    </row>
  </sheetData>
  <mergeCells count="23">
    <mergeCell ref="N7:N8"/>
    <mergeCell ref="I7:I8"/>
    <mergeCell ref="H7:H8"/>
    <mergeCell ref="Q7:R7"/>
    <mergeCell ref="M7:M8"/>
    <mergeCell ref="L7:L8"/>
    <mergeCell ref="K7:K8"/>
    <mergeCell ref="N6:O6"/>
    <mergeCell ref="S7:T7"/>
    <mergeCell ref="A6:A8"/>
    <mergeCell ref="B6:B8"/>
    <mergeCell ref="C6:C8"/>
    <mergeCell ref="D6:D8"/>
    <mergeCell ref="G6:G8"/>
    <mergeCell ref="F6:F8"/>
    <mergeCell ref="E6:E8"/>
    <mergeCell ref="J7:J8"/>
    <mergeCell ref="H6:K6"/>
    <mergeCell ref="P6:V6"/>
    <mergeCell ref="P7:P8"/>
    <mergeCell ref="U7:V7"/>
    <mergeCell ref="L6:M6"/>
    <mergeCell ref="O7:O8"/>
  </mergeCells>
  <pageMargins left="0.28000000000000003" right="0.21" top="0.3" bottom="0.46" header="0.31496062992125984" footer="0.2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zoomScale="85" zoomScaleNormal="85" workbookViewId="0">
      <selection activeCell="D21" sqref="D21"/>
    </sheetView>
  </sheetViews>
  <sheetFormatPr defaultColWidth="9.140625" defaultRowHeight="15.75"/>
  <cols>
    <col min="1" max="1" width="6.140625" style="284" customWidth="1"/>
    <col min="2" max="2" width="8" style="284" customWidth="1"/>
    <col min="3" max="3" width="7.5703125" style="284" customWidth="1"/>
    <col min="4" max="4" width="10.85546875" style="284" customWidth="1"/>
    <col min="5" max="34" width="6.42578125" style="284" customWidth="1"/>
    <col min="35" max="269" width="9.140625" style="284"/>
    <col min="270" max="270" width="6.140625" style="284" customWidth="1"/>
    <col min="271" max="271" width="29.42578125" style="284" customWidth="1"/>
    <col min="272" max="272" width="10.85546875" style="284" customWidth="1"/>
    <col min="273" max="273" width="13.140625" style="284" customWidth="1"/>
    <col min="274" max="279" width="0" style="284" hidden="1" customWidth="1"/>
    <col min="280" max="280" width="12" style="284" customWidth="1"/>
    <col min="281" max="281" width="16.140625" style="284" customWidth="1"/>
    <col min="282" max="284" width="0" style="284" hidden="1" customWidth="1"/>
    <col min="285" max="525" width="9.140625" style="284"/>
    <col min="526" max="526" width="6.140625" style="284" customWidth="1"/>
    <col min="527" max="527" width="29.42578125" style="284" customWidth="1"/>
    <col min="528" max="528" width="10.85546875" style="284" customWidth="1"/>
    <col min="529" max="529" width="13.140625" style="284" customWidth="1"/>
    <col min="530" max="535" width="0" style="284" hidden="1" customWidth="1"/>
    <col min="536" max="536" width="12" style="284" customWidth="1"/>
    <col min="537" max="537" width="16.140625" style="284" customWidth="1"/>
    <col min="538" max="540" width="0" style="284" hidden="1" customWidth="1"/>
    <col min="541" max="781" width="9.140625" style="284"/>
    <col min="782" max="782" width="6.140625" style="284" customWidth="1"/>
    <col min="783" max="783" width="29.42578125" style="284" customWidth="1"/>
    <col min="784" max="784" width="10.85546875" style="284" customWidth="1"/>
    <col min="785" max="785" width="13.140625" style="284" customWidth="1"/>
    <col min="786" max="791" width="0" style="284" hidden="1" customWidth="1"/>
    <col min="792" max="792" width="12" style="284" customWidth="1"/>
    <col min="793" max="793" width="16.140625" style="284" customWidth="1"/>
    <col min="794" max="796" width="0" style="284" hidden="1" customWidth="1"/>
    <col min="797" max="1037" width="9.140625" style="284"/>
    <col min="1038" max="1038" width="6.140625" style="284" customWidth="1"/>
    <col min="1039" max="1039" width="29.42578125" style="284" customWidth="1"/>
    <col min="1040" max="1040" width="10.85546875" style="284" customWidth="1"/>
    <col min="1041" max="1041" width="13.140625" style="284" customWidth="1"/>
    <col min="1042" max="1047" width="0" style="284" hidden="1" customWidth="1"/>
    <col min="1048" max="1048" width="12" style="284" customWidth="1"/>
    <col min="1049" max="1049" width="16.140625" style="284" customWidth="1"/>
    <col min="1050" max="1052" width="0" style="284" hidden="1" customWidth="1"/>
    <col min="1053" max="1293" width="9.140625" style="284"/>
    <col min="1294" max="1294" width="6.140625" style="284" customWidth="1"/>
    <col min="1295" max="1295" width="29.42578125" style="284" customWidth="1"/>
    <col min="1296" max="1296" width="10.85546875" style="284" customWidth="1"/>
    <col min="1297" max="1297" width="13.140625" style="284" customWidth="1"/>
    <col min="1298" max="1303" width="0" style="284" hidden="1" customWidth="1"/>
    <col min="1304" max="1304" width="12" style="284" customWidth="1"/>
    <col min="1305" max="1305" width="16.140625" style="284" customWidth="1"/>
    <col min="1306" max="1308" width="0" style="284" hidden="1" customWidth="1"/>
    <col min="1309" max="1549" width="9.140625" style="284"/>
    <col min="1550" max="1550" width="6.140625" style="284" customWidth="1"/>
    <col min="1551" max="1551" width="29.42578125" style="284" customWidth="1"/>
    <col min="1552" max="1552" width="10.85546875" style="284" customWidth="1"/>
    <col min="1553" max="1553" width="13.140625" style="284" customWidth="1"/>
    <col min="1554" max="1559" width="0" style="284" hidden="1" customWidth="1"/>
    <col min="1560" max="1560" width="12" style="284" customWidth="1"/>
    <col min="1561" max="1561" width="16.140625" style="284" customWidth="1"/>
    <col min="1562" max="1564" width="0" style="284" hidden="1" customWidth="1"/>
    <col min="1565" max="1805" width="9.140625" style="284"/>
    <col min="1806" max="1806" width="6.140625" style="284" customWidth="1"/>
    <col min="1807" max="1807" width="29.42578125" style="284" customWidth="1"/>
    <col min="1808" max="1808" width="10.85546875" style="284" customWidth="1"/>
    <col min="1809" max="1809" width="13.140625" style="284" customWidth="1"/>
    <col min="1810" max="1815" width="0" style="284" hidden="1" customWidth="1"/>
    <col min="1816" max="1816" width="12" style="284" customWidth="1"/>
    <col min="1817" max="1817" width="16.140625" style="284" customWidth="1"/>
    <col min="1818" max="1820" width="0" style="284" hidden="1" customWidth="1"/>
    <col min="1821" max="2061" width="9.140625" style="284"/>
    <col min="2062" max="2062" width="6.140625" style="284" customWidth="1"/>
    <col min="2063" max="2063" width="29.42578125" style="284" customWidth="1"/>
    <col min="2064" max="2064" width="10.85546875" style="284" customWidth="1"/>
    <col min="2065" max="2065" width="13.140625" style="284" customWidth="1"/>
    <col min="2066" max="2071" width="0" style="284" hidden="1" customWidth="1"/>
    <col min="2072" max="2072" width="12" style="284" customWidth="1"/>
    <col min="2073" max="2073" width="16.140625" style="284" customWidth="1"/>
    <col min="2074" max="2076" width="0" style="284" hidden="1" customWidth="1"/>
    <col min="2077" max="2317" width="9.140625" style="284"/>
    <col min="2318" max="2318" width="6.140625" style="284" customWidth="1"/>
    <col min="2319" max="2319" width="29.42578125" style="284" customWidth="1"/>
    <col min="2320" max="2320" width="10.85546875" style="284" customWidth="1"/>
    <col min="2321" max="2321" width="13.140625" style="284" customWidth="1"/>
    <col min="2322" max="2327" width="0" style="284" hidden="1" customWidth="1"/>
    <col min="2328" max="2328" width="12" style="284" customWidth="1"/>
    <col min="2329" max="2329" width="16.140625" style="284" customWidth="1"/>
    <col min="2330" max="2332" width="0" style="284" hidden="1" customWidth="1"/>
    <col min="2333" max="2573" width="9.140625" style="284"/>
    <col min="2574" max="2574" width="6.140625" style="284" customWidth="1"/>
    <col min="2575" max="2575" width="29.42578125" style="284" customWidth="1"/>
    <col min="2576" max="2576" width="10.85546875" style="284" customWidth="1"/>
    <col min="2577" max="2577" width="13.140625" style="284" customWidth="1"/>
    <col min="2578" max="2583" width="0" style="284" hidden="1" customWidth="1"/>
    <col min="2584" max="2584" width="12" style="284" customWidth="1"/>
    <col min="2585" max="2585" width="16.140625" style="284" customWidth="1"/>
    <col min="2586" max="2588" width="0" style="284" hidden="1" customWidth="1"/>
    <col min="2589" max="2829" width="9.140625" style="284"/>
    <col min="2830" max="2830" width="6.140625" style="284" customWidth="1"/>
    <col min="2831" max="2831" width="29.42578125" style="284" customWidth="1"/>
    <col min="2832" max="2832" width="10.85546875" style="284" customWidth="1"/>
    <col min="2833" max="2833" width="13.140625" style="284" customWidth="1"/>
    <col min="2834" max="2839" width="0" style="284" hidden="1" customWidth="1"/>
    <col min="2840" max="2840" width="12" style="284" customWidth="1"/>
    <col min="2841" max="2841" width="16.140625" style="284" customWidth="1"/>
    <col min="2842" max="2844" width="0" style="284" hidden="1" customWidth="1"/>
    <col min="2845" max="3085" width="9.140625" style="284"/>
    <col min="3086" max="3086" width="6.140625" style="284" customWidth="1"/>
    <col min="3087" max="3087" width="29.42578125" style="284" customWidth="1"/>
    <col min="3088" max="3088" width="10.85546875" style="284" customWidth="1"/>
    <col min="3089" max="3089" width="13.140625" style="284" customWidth="1"/>
    <col min="3090" max="3095" width="0" style="284" hidden="1" customWidth="1"/>
    <col min="3096" max="3096" width="12" style="284" customWidth="1"/>
    <col min="3097" max="3097" width="16.140625" style="284" customWidth="1"/>
    <col min="3098" max="3100" width="0" style="284" hidden="1" customWidth="1"/>
    <col min="3101" max="3341" width="9.140625" style="284"/>
    <col min="3342" max="3342" width="6.140625" style="284" customWidth="1"/>
    <col min="3343" max="3343" width="29.42578125" style="284" customWidth="1"/>
    <col min="3344" max="3344" width="10.85546875" style="284" customWidth="1"/>
    <col min="3345" max="3345" width="13.140625" style="284" customWidth="1"/>
    <col min="3346" max="3351" width="0" style="284" hidden="1" customWidth="1"/>
    <col min="3352" max="3352" width="12" style="284" customWidth="1"/>
    <col min="3353" max="3353" width="16.140625" style="284" customWidth="1"/>
    <col min="3354" max="3356" width="0" style="284" hidden="1" customWidth="1"/>
    <col min="3357" max="3597" width="9.140625" style="284"/>
    <col min="3598" max="3598" width="6.140625" style="284" customWidth="1"/>
    <col min="3599" max="3599" width="29.42578125" style="284" customWidth="1"/>
    <col min="3600" max="3600" width="10.85546875" style="284" customWidth="1"/>
    <col min="3601" max="3601" width="13.140625" style="284" customWidth="1"/>
    <col min="3602" max="3607" width="0" style="284" hidden="1" customWidth="1"/>
    <col min="3608" max="3608" width="12" style="284" customWidth="1"/>
    <col min="3609" max="3609" width="16.140625" style="284" customWidth="1"/>
    <col min="3610" max="3612" width="0" style="284" hidden="1" customWidth="1"/>
    <col min="3613" max="3853" width="9.140625" style="284"/>
    <col min="3854" max="3854" width="6.140625" style="284" customWidth="1"/>
    <col min="3855" max="3855" width="29.42578125" style="284" customWidth="1"/>
    <col min="3856" max="3856" width="10.85546875" style="284" customWidth="1"/>
    <col min="3857" max="3857" width="13.140625" style="284" customWidth="1"/>
    <col min="3858" max="3863" width="0" style="284" hidden="1" customWidth="1"/>
    <col min="3864" max="3864" width="12" style="284" customWidth="1"/>
    <col min="3865" max="3865" width="16.140625" style="284" customWidth="1"/>
    <col min="3866" max="3868" width="0" style="284" hidden="1" customWidth="1"/>
    <col min="3869" max="4109" width="9.140625" style="284"/>
    <col min="4110" max="4110" width="6.140625" style="284" customWidth="1"/>
    <col min="4111" max="4111" width="29.42578125" style="284" customWidth="1"/>
    <col min="4112" max="4112" width="10.85546875" style="284" customWidth="1"/>
    <col min="4113" max="4113" width="13.140625" style="284" customWidth="1"/>
    <col min="4114" max="4119" width="0" style="284" hidden="1" customWidth="1"/>
    <col min="4120" max="4120" width="12" style="284" customWidth="1"/>
    <col min="4121" max="4121" width="16.140625" style="284" customWidth="1"/>
    <col min="4122" max="4124" width="0" style="284" hidden="1" customWidth="1"/>
    <col min="4125" max="4365" width="9.140625" style="284"/>
    <col min="4366" max="4366" width="6.140625" style="284" customWidth="1"/>
    <col min="4367" max="4367" width="29.42578125" style="284" customWidth="1"/>
    <col min="4368" max="4368" width="10.85546875" style="284" customWidth="1"/>
    <col min="4369" max="4369" width="13.140625" style="284" customWidth="1"/>
    <col min="4370" max="4375" width="0" style="284" hidden="1" customWidth="1"/>
    <col min="4376" max="4376" width="12" style="284" customWidth="1"/>
    <col min="4377" max="4377" width="16.140625" style="284" customWidth="1"/>
    <col min="4378" max="4380" width="0" style="284" hidden="1" customWidth="1"/>
    <col min="4381" max="4621" width="9.140625" style="284"/>
    <col min="4622" max="4622" width="6.140625" style="284" customWidth="1"/>
    <col min="4623" max="4623" width="29.42578125" style="284" customWidth="1"/>
    <col min="4624" max="4624" width="10.85546875" style="284" customWidth="1"/>
    <col min="4625" max="4625" width="13.140625" style="284" customWidth="1"/>
    <col min="4626" max="4631" width="0" style="284" hidden="1" customWidth="1"/>
    <col min="4632" max="4632" width="12" style="284" customWidth="1"/>
    <col min="4633" max="4633" width="16.140625" style="284" customWidth="1"/>
    <col min="4634" max="4636" width="0" style="284" hidden="1" customWidth="1"/>
    <col min="4637" max="4877" width="9.140625" style="284"/>
    <col min="4878" max="4878" width="6.140625" style="284" customWidth="1"/>
    <col min="4879" max="4879" width="29.42578125" style="284" customWidth="1"/>
    <col min="4880" max="4880" width="10.85546875" style="284" customWidth="1"/>
    <col min="4881" max="4881" width="13.140625" style="284" customWidth="1"/>
    <col min="4882" max="4887" width="0" style="284" hidden="1" customWidth="1"/>
    <col min="4888" max="4888" width="12" style="284" customWidth="1"/>
    <col min="4889" max="4889" width="16.140625" style="284" customWidth="1"/>
    <col min="4890" max="4892" width="0" style="284" hidden="1" customWidth="1"/>
    <col min="4893" max="5133" width="9.140625" style="284"/>
    <col min="5134" max="5134" width="6.140625" style="284" customWidth="1"/>
    <col min="5135" max="5135" width="29.42578125" style="284" customWidth="1"/>
    <col min="5136" max="5136" width="10.85546875" style="284" customWidth="1"/>
    <col min="5137" max="5137" width="13.140625" style="284" customWidth="1"/>
    <col min="5138" max="5143" width="0" style="284" hidden="1" customWidth="1"/>
    <col min="5144" max="5144" width="12" style="284" customWidth="1"/>
    <col min="5145" max="5145" width="16.140625" style="284" customWidth="1"/>
    <col min="5146" max="5148" width="0" style="284" hidden="1" customWidth="1"/>
    <col min="5149" max="5389" width="9.140625" style="284"/>
    <col min="5390" max="5390" width="6.140625" style="284" customWidth="1"/>
    <col min="5391" max="5391" width="29.42578125" style="284" customWidth="1"/>
    <col min="5392" max="5392" width="10.85546875" style="284" customWidth="1"/>
    <col min="5393" max="5393" width="13.140625" style="284" customWidth="1"/>
    <col min="5394" max="5399" width="0" style="284" hidden="1" customWidth="1"/>
    <col min="5400" max="5400" width="12" style="284" customWidth="1"/>
    <col min="5401" max="5401" width="16.140625" style="284" customWidth="1"/>
    <col min="5402" max="5404" width="0" style="284" hidden="1" customWidth="1"/>
    <col min="5405" max="5645" width="9.140625" style="284"/>
    <col min="5646" max="5646" width="6.140625" style="284" customWidth="1"/>
    <col min="5647" max="5647" width="29.42578125" style="284" customWidth="1"/>
    <col min="5648" max="5648" width="10.85546875" style="284" customWidth="1"/>
    <col min="5649" max="5649" width="13.140625" style="284" customWidth="1"/>
    <col min="5650" max="5655" width="0" style="284" hidden="1" customWidth="1"/>
    <col min="5656" max="5656" width="12" style="284" customWidth="1"/>
    <col min="5657" max="5657" width="16.140625" style="284" customWidth="1"/>
    <col min="5658" max="5660" width="0" style="284" hidden="1" customWidth="1"/>
    <col min="5661" max="5901" width="9.140625" style="284"/>
    <col min="5902" max="5902" width="6.140625" style="284" customWidth="1"/>
    <col min="5903" max="5903" width="29.42578125" style="284" customWidth="1"/>
    <col min="5904" max="5904" width="10.85546875" style="284" customWidth="1"/>
    <col min="5905" max="5905" width="13.140625" style="284" customWidth="1"/>
    <col min="5906" max="5911" width="0" style="284" hidden="1" customWidth="1"/>
    <col min="5912" max="5912" width="12" style="284" customWidth="1"/>
    <col min="5913" max="5913" width="16.140625" style="284" customWidth="1"/>
    <col min="5914" max="5916" width="0" style="284" hidden="1" customWidth="1"/>
    <col min="5917" max="6157" width="9.140625" style="284"/>
    <col min="6158" max="6158" width="6.140625" style="284" customWidth="1"/>
    <col min="6159" max="6159" width="29.42578125" style="284" customWidth="1"/>
    <col min="6160" max="6160" width="10.85546875" style="284" customWidth="1"/>
    <col min="6161" max="6161" width="13.140625" style="284" customWidth="1"/>
    <col min="6162" max="6167" width="0" style="284" hidden="1" customWidth="1"/>
    <col min="6168" max="6168" width="12" style="284" customWidth="1"/>
    <col min="6169" max="6169" width="16.140625" style="284" customWidth="1"/>
    <col min="6170" max="6172" width="0" style="284" hidden="1" customWidth="1"/>
    <col min="6173" max="6413" width="9.140625" style="284"/>
    <col min="6414" max="6414" width="6.140625" style="284" customWidth="1"/>
    <col min="6415" max="6415" width="29.42578125" style="284" customWidth="1"/>
    <col min="6416" max="6416" width="10.85546875" style="284" customWidth="1"/>
    <col min="6417" max="6417" width="13.140625" style="284" customWidth="1"/>
    <col min="6418" max="6423" width="0" style="284" hidden="1" customWidth="1"/>
    <col min="6424" max="6424" width="12" style="284" customWidth="1"/>
    <col min="6425" max="6425" width="16.140625" style="284" customWidth="1"/>
    <col min="6426" max="6428" width="0" style="284" hidden="1" customWidth="1"/>
    <col min="6429" max="6669" width="9.140625" style="284"/>
    <col min="6670" max="6670" width="6.140625" style="284" customWidth="1"/>
    <col min="6671" max="6671" width="29.42578125" style="284" customWidth="1"/>
    <col min="6672" max="6672" width="10.85546875" style="284" customWidth="1"/>
    <col min="6673" max="6673" width="13.140625" style="284" customWidth="1"/>
    <col min="6674" max="6679" width="0" style="284" hidden="1" customWidth="1"/>
    <col min="6680" max="6680" width="12" style="284" customWidth="1"/>
    <col min="6681" max="6681" width="16.140625" style="284" customWidth="1"/>
    <col min="6682" max="6684" width="0" style="284" hidden="1" customWidth="1"/>
    <col min="6685" max="6925" width="9.140625" style="284"/>
    <col min="6926" max="6926" width="6.140625" style="284" customWidth="1"/>
    <col min="6927" max="6927" width="29.42578125" style="284" customWidth="1"/>
    <col min="6928" max="6928" width="10.85546875" style="284" customWidth="1"/>
    <col min="6929" max="6929" width="13.140625" style="284" customWidth="1"/>
    <col min="6930" max="6935" width="0" style="284" hidden="1" customWidth="1"/>
    <col min="6936" max="6936" width="12" style="284" customWidth="1"/>
    <col min="6937" max="6937" width="16.140625" style="284" customWidth="1"/>
    <col min="6938" max="6940" width="0" style="284" hidden="1" customWidth="1"/>
    <col min="6941" max="7181" width="9.140625" style="284"/>
    <col min="7182" max="7182" width="6.140625" style="284" customWidth="1"/>
    <col min="7183" max="7183" width="29.42578125" style="284" customWidth="1"/>
    <col min="7184" max="7184" width="10.85546875" style="284" customWidth="1"/>
    <col min="7185" max="7185" width="13.140625" style="284" customWidth="1"/>
    <col min="7186" max="7191" width="0" style="284" hidden="1" customWidth="1"/>
    <col min="7192" max="7192" width="12" style="284" customWidth="1"/>
    <col min="7193" max="7193" width="16.140625" style="284" customWidth="1"/>
    <col min="7194" max="7196" width="0" style="284" hidden="1" customWidth="1"/>
    <col min="7197" max="7437" width="9.140625" style="284"/>
    <col min="7438" max="7438" width="6.140625" style="284" customWidth="1"/>
    <col min="7439" max="7439" width="29.42578125" style="284" customWidth="1"/>
    <col min="7440" max="7440" width="10.85546875" style="284" customWidth="1"/>
    <col min="7441" max="7441" width="13.140625" style="284" customWidth="1"/>
    <col min="7442" max="7447" width="0" style="284" hidden="1" customWidth="1"/>
    <col min="7448" max="7448" width="12" style="284" customWidth="1"/>
    <col min="7449" max="7449" width="16.140625" style="284" customWidth="1"/>
    <col min="7450" max="7452" width="0" style="284" hidden="1" customWidth="1"/>
    <col min="7453" max="7693" width="9.140625" style="284"/>
    <col min="7694" max="7694" width="6.140625" style="284" customWidth="1"/>
    <col min="7695" max="7695" width="29.42578125" style="284" customWidth="1"/>
    <col min="7696" max="7696" width="10.85546875" style="284" customWidth="1"/>
    <col min="7697" max="7697" width="13.140625" style="284" customWidth="1"/>
    <col min="7698" max="7703" width="0" style="284" hidden="1" customWidth="1"/>
    <col min="7704" max="7704" width="12" style="284" customWidth="1"/>
    <col min="7705" max="7705" width="16.140625" style="284" customWidth="1"/>
    <col min="7706" max="7708" width="0" style="284" hidden="1" customWidth="1"/>
    <col min="7709" max="7949" width="9.140625" style="284"/>
    <col min="7950" max="7950" width="6.140625" style="284" customWidth="1"/>
    <col min="7951" max="7951" width="29.42578125" style="284" customWidth="1"/>
    <col min="7952" max="7952" width="10.85546875" style="284" customWidth="1"/>
    <col min="7953" max="7953" width="13.140625" style="284" customWidth="1"/>
    <col min="7954" max="7959" width="0" style="284" hidden="1" customWidth="1"/>
    <col min="7960" max="7960" width="12" style="284" customWidth="1"/>
    <col min="7961" max="7961" width="16.140625" style="284" customWidth="1"/>
    <col min="7962" max="7964" width="0" style="284" hidden="1" customWidth="1"/>
    <col min="7965" max="8205" width="9.140625" style="284"/>
    <col min="8206" max="8206" width="6.140625" style="284" customWidth="1"/>
    <col min="8207" max="8207" width="29.42578125" style="284" customWidth="1"/>
    <col min="8208" max="8208" width="10.85546875" style="284" customWidth="1"/>
    <col min="8209" max="8209" width="13.140625" style="284" customWidth="1"/>
    <col min="8210" max="8215" width="0" style="284" hidden="1" customWidth="1"/>
    <col min="8216" max="8216" width="12" style="284" customWidth="1"/>
    <col min="8217" max="8217" width="16.140625" style="284" customWidth="1"/>
    <col min="8218" max="8220" width="0" style="284" hidden="1" customWidth="1"/>
    <col min="8221" max="8461" width="9.140625" style="284"/>
    <col min="8462" max="8462" width="6.140625" style="284" customWidth="1"/>
    <col min="8463" max="8463" width="29.42578125" style="284" customWidth="1"/>
    <col min="8464" max="8464" width="10.85546875" style="284" customWidth="1"/>
    <col min="8465" max="8465" width="13.140625" style="284" customWidth="1"/>
    <col min="8466" max="8471" width="0" style="284" hidden="1" customWidth="1"/>
    <col min="8472" max="8472" width="12" style="284" customWidth="1"/>
    <col min="8473" max="8473" width="16.140625" style="284" customWidth="1"/>
    <col min="8474" max="8476" width="0" style="284" hidden="1" customWidth="1"/>
    <col min="8477" max="8717" width="9.140625" style="284"/>
    <col min="8718" max="8718" width="6.140625" style="284" customWidth="1"/>
    <col min="8719" max="8719" width="29.42578125" style="284" customWidth="1"/>
    <col min="8720" max="8720" width="10.85546875" style="284" customWidth="1"/>
    <col min="8721" max="8721" width="13.140625" style="284" customWidth="1"/>
    <col min="8722" max="8727" width="0" style="284" hidden="1" customWidth="1"/>
    <col min="8728" max="8728" width="12" style="284" customWidth="1"/>
    <col min="8729" max="8729" width="16.140625" style="284" customWidth="1"/>
    <col min="8730" max="8732" width="0" style="284" hidden="1" customWidth="1"/>
    <col min="8733" max="8973" width="9.140625" style="284"/>
    <col min="8974" max="8974" width="6.140625" style="284" customWidth="1"/>
    <col min="8975" max="8975" width="29.42578125" style="284" customWidth="1"/>
    <col min="8976" max="8976" width="10.85546875" style="284" customWidth="1"/>
    <col min="8977" max="8977" width="13.140625" style="284" customWidth="1"/>
    <col min="8978" max="8983" width="0" style="284" hidden="1" customWidth="1"/>
    <col min="8984" max="8984" width="12" style="284" customWidth="1"/>
    <col min="8985" max="8985" width="16.140625" style="284" customWidth="1"/>
    <col min="8986" max="8988" width="0" style="284" hidden="1" customWidth="1"/>
    <col min="8989" max="9229" width="9.140625" style="284"/>
    <col min="9230" max="9230" width="6.140625" style="284" customWidth="1"/>
    <col min="9231" max="9231" width="29.42578125" style="284" customWidth="1"/>
    <col min="9232" max="9232" width="10.85546875" style="284" customWidth="1"/>
    <col min="9233" max="9233" width="13.140625" style="284" customWidth="1"/>
    <col min="9234" max="9239" width="0" style="284" hidden="1" customWidth="1"/>
    <col min="9240" max="9240" width="12" style="284" customWidth="1"/>
    <col min="9241" max="9241" width="16.140625" style="284" customWidth="1"/>
    <col min="9242" max="9244" width="0" style="284" hidden="1" customWidth="1"/>
    <col min="9245" max="9485" width="9.140625" style="284"/>
    <col min="9486" max="9486" width="6.140625" style="284" customWidth="1"/>
    <col min="9487" max="9487" width="29.42578125" style="284" customWidth="1"/>
    <col min="9488" max="9488" width="10.85546875" style="284" customWidth="1"/>
    <col min="9489" max="9489" width="13.140625" style="284" customWidth="1"/>
    <col min="9490" max="9495" width="0" style="284" hidden="1" customWidth="1"/>
    <col min="9496" max="9496" width="12" style="284" customWidth="1"/>
    <col min="9497" max="9497" width="16.140625" style="284" customWidth="1"/>
    <col min="9498" max="9500" width="0" style="284" hidden="1" customWidth="1"/>
    <col min="9501" max="9741" width="9.140625" style="284"/>
    <col min="9742" max="9742" width="6.140625" style="284" customWidth="1"/>
    <col min="9743" max="9743" width="29.42578125" style="284" customWidth="1"/>
    <col min="9744" max="9744" width="10.85546875" style="284" customWidth="1"/>
    <col min="9745" max="9745" width="13.140625" style="284" customWidth="1"/>
    <col min="9746" max="9751" width="0" style="284" hidden="1" customWidth="1"/>
    <col min="9752" max="9752" width="12" style="284" customWidth="1"/>
    <col min="9753" max="9753" width="16.140625" style="284" customWidth="1"/>
    <col min="9754" max="9756" width="0" style="284" hidden="1" customWidth="1"/>
    <col min="9757" max="9997" width="9.140625" style="284"/>
    <col min="9998" max="9998" width="6.140625" style="284" customWidth="1"/>
    <col min="9999" max="9999" width="29.42578125" style="284" customWidth="1"/>
    <col min="10000" max="10000" width="10.85546875" style="284" customWidth="1"/>
    <col min="10001" max="10001" width="13.140625" style="284" customWidth="1"/>
    <col min="10002" max="10007" width="0" style="284" hidden="1" customWidth="1"/>
    <col min="10008" max="10008" width="12" style="284" customWidth="1"/>
    <col min="10009" max="10009" width="16.140625" style="284" customWidth="1"/>
    <col min="10010" max="10012" width="0" style="284" hidden="1" customWidth="1"/>
    <col min="10013" max="10253" width="9.140625" style="284"/>
    <col min="10254" max="10254" width="6.140625" style="284" customWidth="1"/>
    <col min="10255" max="10255" width="29.42578125" style="284" customWidth="1"/>
    <col min="10256" max="10256" width="10.85546875" style="284" customWidth="1"/>
    <col min="10257" max="10257" width="13.140625" style="284" customWidth="1"/>
    <col min="10258" max="10263" width="0" style="284" hidden="1" customWidth="1"/>
    <col min="10264" max="10264" width="12" style="284" customWidth="1"/>
    <col min="10265" max="10265" width="16.140625" style="284" customWidth="1"/>
    <col min="10266" max="10268" width="0" style="284" hidden="1" customWidth="1"/>
    <col min="10269" max="10509" width="9.140625" style="284"/>
    <col min="10510" max="10510" width="6.140625" style="284" customWidth="1"/>
    <col min="10511" max="10511" width="29.42578125" style="284" customWidth="1"/>
    <col min="10512" max="10512" width="10.85546875" style="284" customWidth="1"/>
    <col min="10513" max="10513" width="13.140625" style="284" customWidth="1"/>
    <col min="10514" max="10519" width="0" style="284" hidden="1" customWidth="1"/>
    <col min="10520" max="10520" width="12" style="284" customWidth="1"/>
    <col min="10521" max="10521" width="16.140625" style="284" customWidth="1"/>
    <col min="10522" max="10524" width="0" style="284" hidden="1" customWidth="1"/>
    <col min="10525" max="10765" width="9.140625" style="284"/>
    <col min="10766" max="10766" width="6.140625" style="284" customWidth="1"/>
    <col min="10767" max="10767" width="29.42578125" style="284" customWidth="1"/>
    <col min="10768" max="10768" width="10.85546875" style="284" customWidth="1"/>
    <col min="10769" max="10769" width="13.140625" style="284" customWidth="1"/>
    <col min="10770" max="10775" width="0" style="284" hidden="1" customWidth="1"/>
    <col min="10776" max="10776" width="12" style="284" customWidth="1"/>
    <col min="10777" max="10777" width="16.140625" style="284" customWidth="1"/>
    <col min="10778" max="10780" width="0" style="284" hidden="1" customWidth="1"/>
    <col min="10781" max="11021" width="9.140625" style="284"/>
    <col min="11022" max="11022" width="6.140625" style="284" customWidth="1"/>
    <col min="11023" max="11023" width="29.42578125" style="284" customWidth="1"/>
    <col min="11024" max="11024" width="10.85546875" style="284" customWidth="1"/>
    <col min="11025" max="11025" width="13.140625" style="284" customWidth="1"/>
    <col min="11026" max="11031" width="0" style="284" hidden="1" customWidth="1"/>
    <col min="11032" max="11032" width="12" style="284" customWidth="1"/>
    <col min="11033" max="11033" width="16.140625" style="284" customWidth="1"/>
    <col min="11034" max="11036" width="0" style="284" hidden="1" customWidth="1"/>
    <col min="11037" max="11277" width="9.140625" style="284"/>
    <col min="11278" max="11278" width="6.140625" style="284" customWidth="1"/>
    <col min="11279" max="11279" width="29.42578125" style="284" customWidth="1"/>
    <col min="11280" max="11280" width="10.85546875" style="284" customWidth="1"/>
    <col min="11281" max="11281" width="13.140625" style="284" customWidth="1"/>
    <col min="11282" max="11287" width="0" style="284" hidden="1" customWidth="1"/>
    <col min="11288" max="11288" width="12" style="284" customWidth="1"/>
    <col min="11289" max="11289" width="16.140625" style="284" customWidth="1"/>
    <col min="11290" max="11292" width="0" style="284" hidden="1" customWidth="1"/>
    <col min="11293" max="11533" width="9.140625" style="284"/>
    <col min="11534" max="11534" width="6.140625" style="284" customWidth="1"/>
    <col min="11535" max="11535" width="29.42578125" style="284" customWidth="1"/>
    <col min="11536" max="11536" width="10.85546875" style="284" customWidth="1"/>
    <col min="11537" max="11537" width="13.140625" style="284" customWidth="1"/>
    <col min="11538" max="11543" width="0" style="284" hidden="1" customWidth="1"/>
    <col min="11544" max="11544" width="12" style="284" customWidth="1"/>
    <col min="11545" max="11545" width="16.140625" style="284" customWidth="1"/>
    <col min="11546" max="11548" width="0" style="284" hidden="1" customWidth="1"/>
    <col min="11549" max="11789" width="9.140625" style="284"/>
    <col min="11790" max="11790" width="6.140625" style="284" customWidth="1"/>
    <col min="11791" max="11791" width="29.42578125" style="284" customWidth="1"/>
    <col min="11792" max="11792" width="10.85546875" style="284" customWidth="1"/>
    <col min="11793" max="11793" width="13.140625" style="284" customWidth="1"/>
    <col min="11794" max="11799" width="0" style="284" hidden="1" customWidth="1"/>
    <col min="11800" max="11800" width="12" style="284" customWidth="1"/>
    <col min="11801" max="11801" width="16.140625" style="284" customWidth="1"/>
    <col min="11802" max="11804" width="0" style="284" hidden="1" customWidth="1"/>
    <col min="11805" max="12045" width="9.140625" style="284"/>
    <col min="12046" max="12046" width="6.140625" style="284" customWidth="1"/>
    <col min="12047" max="12047" width="29.42578125" style="284" customWidth="1"/>
    <col min="12048" max="12048" width="10.85546875" style="284" customWidth="1"/>
    <col min="12049" max="12049" width="13.140625" style="284" customWidth="1"/>
    <col min="12050" max="12055" width="0" style="284" hidden="1" customWidth="1"/>
    <col min="12056" max="12056" width="12" style="284" customWidth="1"/>
    <col min="12057" max="12057" width="16.140625" style="284" customWidth="1"/>
    <col min="12058" max="12060" width="0" style="284" hidden="1" customWidth="1"/>
    <col min="12061" max="12301" width="9.140625" style="284"/>
    <col min="12302" max="12302" width="6.140625" style="284" customWidth="1"/>
    <col min="12303" max="12303" width="29.42578125" style="284" customWidth="1"/>
    <col min="12304" max="12304" width="10.85546875" style="284" customWidth="1"/>
    <col min="12305" max="12305" width="13.140625" style="284" customWidth="1"/>
    <col min="12306" max="12311" width="0" style="284" hidden="1" customWidth="1"/>
    <col min="12312" max="12312" width="12" style="284" customWidth="1"/>
    <col min="12313" max="12313" width="16.140625" style="284" customWidth="1"/>
    <col min="12314" max="12316" width="0" style="284" hidden="1" customWidth="1"/>
    <col min="12317" max="12557" width="9.140625" style="284"/>
    <col min="12558" max="12558" width="6.140625" style="284" customWidth="1"/>
    <col min="12559" max="12559" width="29.42578125" style="284" customWidth="1"/>
    <col min="12560" max="12560" width="10.85546875" style="284" customWidth="1"/>
    <col min="12561" max="12561" width="13.140625" style="284" customWidth="1"/>
    <col min="12562" max="12567" width="0" style="284" hidden="1" customWidth="1"/>
    <col min="12568" max="12568" width="12" style="284" customWidth="1"/>
    <col min="12569" max="12569" width="16.140625" style="284" customWidth="1"/>
    <col min="12570" max="12572" width="0" style="284" hidden="1" customWidth="1"/>
    <col min="12573" max="12813" width="9.140625" style="284"/>
    <col min="12814" max="12814" width="6.140625" style="284" customWidth="1"/>
    <col min="12815" max="12815" width="29.42578125" style="284" customWidth="1"/>
    <col min="12816" max="12816" width="10.85546875" style="284" customWidth="1"/>
    <col min="12817" max="12817" width="13.140625" style="284" customWidth="1"/>
    <col min="12818" max="12823" width="0" style="284" hidden="1" customWidth="1"/>
    <col min="12824" max="12824" width="12" style="284" customWidth="1"/>
    <col min="12825" max="12825" width="16.140625" style="284" customWidth="1"/>
    <col min="12826" max="12828" width="0" style="284" hidden="1" customWidth="1"/>
    <col min="12829" max="13069" width="9.140625" style="284"/>
    <col min="13070" max="13070" width="6.140625" style="284" customWidth="1"/>
    <col min="13071" max="13071" width="29.42578125" style="284" customWidth="1"/>
    <col min="13072" max="13072" width="10.85546875" style="284" customWidth="1"/>
    <col min="13073" max="13073" width="13.140625" style="284" customWidth="1"/>
    <col min="13074" max="13079" width="0" style="284" hidden="1" customWidth="1"/>
    <col min="13080" max="13080" width="12" style="284" customWidth="1"/>
    <col min="13081" max="13081" width="16.140625" style="284" customWidth="1"/>
    <col min="13082" max="13084" width="0" style="284" hidden="1" customWidth="1"/>
    <col min="13085" max="13325" width="9.140625" style="284"/>
    <col min="13326" max="13326" width="6.140625" style="284" customWidth="1"/>
    <col min="13327" max="13327" width="29.42578125" style="284" customWidth="1"/>
    <col min="13328" max="13328" width="10.85546875" style="284" customWidth="1"/>
    <col min="13329" max="13329" width="13.140625" style="284" customWidth="1"/>
    <col min="13330" max="13335" width="0" style="284" hidden="1" customWidth="1"/>
    <col min="13336" max="13336" width="12" style="284" customWidth="1"/>
    <col min="13337" max="13337" width="16.140625" style="284" customWidth="1"/>
    <col min="13338" max="13340" width="0" style="284" hidden="1" customWidth="1"/>
    <col min="13341" max="13581" width="9.140625" style="284"/>
    <col min="13582" max="13582" width="6.140625" style="284" customWidth="1"/>
    <col min="13583" max="13583" width="29.42578125" style="284" customWidth="1"/>
    <col min="13584" max="13584" width="10.85546875" style="284" customWidth="1"/>
    <col min="13585" max="13585" width="13.140625" style="284" customWidth="1"/>
    <col min="13586" max="13591" width="0" style="284" hidden="1" customWidth="1"/>
    <col min="13592" max="13592" width="12" style="284" customWidth="1"/>
    <col min="13593" max="13593" width="16.140625" style="284" customWidth="1"/>
    <col min="13594" max="13596" width="0" style="284" hidden="1" customWidth="1"/>
    <col min="13597" max="13837" width="9.140625" style="284"/>
    <col min="13838" max="13838" width="6.140625" style="284" customWidth="1"/>
    <col min="13839" max="13839" width="29.42578125" style="284" customWidth="1"/>
    <col min="13840" max="13840" width="10.85546875" style="284" customWidth="1"/>
    <col min="13841" max="13841" width="13.140625" style="284" customWidth="1"/>
    <col min="13842" max="13847" width="0" style="284" hidden="1" customWidth="1"/>
    <col min="13848" max="13848" width="12" style="284" customWidth="1"/>
    <col min="13849" max="13849" width="16.140625" style="284" customWidth="1"/>
    <col min="13850" max="13852" width="0" style="284" hidden="1" customWidth="1"/>
    <col min="13853" max="14093" width="9.140625" style="284"/>
    <col min="14094" max="14094" width="6.140625" style="284" customWidth="1"/>
    <col min="14095" max="14095" width="29.42578125" style="284" customWidth="1"/>
    <col min="14096" max="14096" width="10.85546875" style="284" customWidth="1"/>
    <col min="14097" max="14097" width="13.140625" style="284" customWidth="1"/>
    <col min="14098" max="14103" width="0" style="284" hidden="1" customWidth="1"/>
    <col min="14104" max="14104" width="12" style="284" customWidth="1"/>
    <col min="14105" max="14105" width="16.140625" style="284" customWidth="1"/>
    <col min="14106" max="14108" width="0" style="284" hidden="1" customWidth="1"/>
    <col min="14109" max="14349" width="9.140625" style="284"/>
    <col min="14350" max="14350" width="6.140625" style="284" customWidth="1"/>
    <col min="14351" max="14351" width="29.42578125" style="284" customWidth="1"/>
    <col min="14352" max="14352" width="10.85546875" style="284" customWidth="1"/>
    <col min="14353" max="14353" width="13.140625" style="284" customWidth="1"/>
    <col min="14354" max="14359" width="0" style="284" hidden="1" customWidth="1"/>
    <col min="14360" max="14360" width="12" style="284" customWidth="1"/>
    <col min="14361" max="14361" width="16.140625" style="284" customWidth="1"/>
    <col min="14362" max="14364" width="0" style="284" hidden="1" customWidth="1"/>
    <col min="14365" max="14605" width="9.140625" style="284"/>
    <col min="14606" max="14606" width="6.140625" style="284" customWidth="1"/>
    <col min="14607" max="14607" width="29.42578125" style="284" customWidth="1"/>
    <col min="14608" max="14608" width="10.85546875" style="284" customWidth="1"/>
    <col min="14609" max="14609" width="13.140625" style="284" customWidth="1"/>
    <col min="14610" max="14615" width="0" style="284" hidden="1" customWidth="1"/>
    <col min="14616" max="14616" width="12" style="284" customWidth="1"/>
    <col min="14617" max="14617" width="16.140625" style="284" customWidth="1"/>
    <col min="14618" max="14620" width="0" style="284" hidden="1" customWidth="1"/>
    <col min="14621" max="14861" width="9.140625" style="284"/>
    <col min="14862" max="14862" width="6.140625" style="284" customWidth="1"/>
    <col min="14863" max="14863" width="29.42578125" style="284" customWidth="1"/>
    <col min="14864" max="14864" width="10.85546875" style="284" customWidth="1"/>
    <col min="14865" max="14865" width="13.140625" style="284" customWidth="1"/>
    <col min="14866" max="14871" width="0" style="284" hidden="1" customWidth="1"/>
    <col min="14872" max="14872" width="12" style="284" customWidth="1"/>
    <col min="14873" max="14873" width="16.140625" style="284" customWidth="1"/>
    <col min="14874" max="14876" width="0" style="284" hidden="1" customWidth="1"/>
    <col min="14877" max="15117" width="9.140625" style="284"/>
    <col min="15118" max="15118" width="6.140625" style="284" customWidth="1"/>
    <col min="15119" max="15119" width="29.42578125" style="284" customWidth="1"/>
    <col min="15120" max="15120" width="10.85546875" style="284" customWidth="1"/>
    <col min="15121" max="15121" width="13.140625" style="284" customWidth="1"/>
    <col min="15122" max="15127" width="0" style="284" hidden="1" customWidth="1"/>
    <col min="15128" max="15128" width="12" style="284" customWidth="1"/>
    <col min="15129" max="15129" width="16.140625" style="284" customWidth="1"/>
    <col min="15130" max="15132" width="0" style="284" hidden="1" customWidth="1"/>
    <col min="15133" max="15373" width="9.140625" style="284"/>
    <col min="15374" max="15374" width="6.140625" style="284" customWidth="1"/>
    <col min="15375" max="15375" width="29.42578125" style="284" customWidth="1"/>
    <col min="15376" max="15376" width="10.85546875" style="284" customWidth="1"/>
    <col min="15377" max="15377" width="13.140625" style="284" customWidth="1"/>
    <col min="15378" max="15383" width="0" style="284" hidden="1" customWidth="1"/>
    <col min="15384" max="15384" width="12" style="284" customWidth="1"/>
    <col min="15385" max="15385" width="16.140625" style="284" customWidth="1"/>
    <col min="15386" max="15388" width="0" style="284" hidden="1" customWidth="1"/>
    <col min="15389" max="15629" width="9.140625" style="284"/>
    <col min="15630" max="15630" width="6.140625" style="284" customWidth="1"/>
    <col min="15631" max="15631" width="29.42578125" style="284" customWidth="1"/>
    <col min="15632" max="15632" width="10.85546875" style="284" customWidth="1"/>
    <col min="15633" max="15633" width="13.140625" style="284" customWidth="1"/>
    <col min="15634" max="15639" width="0" style="284" hidden="1" customWidth="1"/>
    <col min="15640" max="15640" width="12" style="284" customWidth="1"/>
    <col min="15641" max="15641" width="16.140625" style="284" customWidth="1"/>
    <col min="15642" max="15644" width="0" style="284" hidden="1" customWidth="1"/>
    <col min="15645" max="15885" width="9.140625" style="284"/>
    <col min="15886" max="15886" width="6.140625" style="284" customWidth="1"/>
    <col min="15887" max="15887" width="29.42578125" style="284" customWidth="1"/>
    <col min="15888" max="15888" width="10.85546875" style="284" customWidth="1"/>
    <col min="15889" max="15889" width="13.140625" style="284" customWidth="1"/>
    <col min="15890" max="15895" width="0" style="284" hidden="1" customWidth="1"/>
    <col min="15896" max="15896" width="12" style="284" customWidth="1"/>
    <col min="15897" max="15897" width="16.140625" style="284" customWidth="1"/>
    <col min="15898" max="15900" width="0" style="284" hidden="1" customWidth="1"/>
    <col min="15901" max="16141" width="9.140625" style="284"/>
    <col min="16142" max="16142" width="6.140625" style="284" customWidth="1"/>
    <col min="16143" max="16143" width="29.42578125" style="284" customWidth="1"/>
    <col min="16144" max="16144" width="10.85546875" style="284" customWidth="1"/>
    <col min="16145" max="16145" width="13.140625" style="284" customWidth="1"/>
    <col min="16146" max="16151" width="0" style="284" hidden="1" customWidth="1"/>
    <col min="16152" max="16152" width="12" style="284" customWidth="1"/>
    <col min="16153" max="16153" width="16.140625" style="284" customWidth="1"/>
    <col min="16154" max="16156" width="0" style="284" hidden="1" customWidth="1"/>
    <col min="16157" max="16384" width="9.140625" style="284"/>
  </cols>
  <sheetData>
    <row r="1" spans="1:38" ht="21.6" customHeight="1">
      <c r="E1" s="262"/>
      <c r="F1" s="262"/>
      <c r="O1" s="262" t="s">
        <v>501</v>
      </c>
      <c r="P1" s="262"/>
      <c r="Y1" s="262"/>
      <c r="Z1" s="262"/>
      <c r="AH1" s="345" t="s">
        <v>311</v>
      </c>
    </row>
    <row r="2" spans="1:38" ht="21.6" customHeight="1">
      <c r="B2" s="263"/>
      <c r="C2" s="263"/>
      <c r="E2" s="262"/>
      <c r="F2" s="262"/>
      <c r="O2" s="262" t="s">
        <v>603</v>
      </c>
      <c r="P2" s="262"/>
      <c r="Y2" s="262"/>
      <c r="Z2" s="262"/>
      <c r="AI2" s="263"/>
      <c r="AJ2" s="263"/>
      <c r="AK2" s="263"/>
      <c r="AL2" s="263"/>
    </row>
    <row r="3" spans="1:38" ht="21.6" customHeight="1">
      <c r="B3" s="264"/>
      <c r="C3" s="264"/>
      <c r="D3" s="264"/>
      <c r="E3" s="262"/>
      <c r="F3" s="262"/>
      <c r="G3" s="264"/>
      <c r="H3" s="264"/>
      <c r="I3" s="264"/>
      <c r="J3" s="264"/>
      <c r="K3" s="264"/>
      <c r="L3" s="264"/>
      <c r="M3" s="264"/>
      <c r="N3" s="264"/>
      <c r="O3" s="262" t="s">
        <v>602</v>
      </c>
      <c r="P3" s="262"/>
      <c r="Q3" s="264"/>
      <c r="R3" s="264"/>
      <c r="S3" s="264"/>
      <c r="T3" s="264"/>
      <c r="U3" s="264"/>
      <c r="V3" s="264"/>
      <c r="W3" s="264"/>
      <c r="X3" s="264"/>
      <c r="Y3" s="262"/>
      <c r="Z3" s="262"/>
      <c r="AA3" s="264"/>
      <c r="AB3" s="264"/>
      <c r="AC3" s="264"/>
      <c r="AD3" s="264"/>
      <c r="AE3" s="264"/>
      <c r="AF3" s="264"/>
      <c r="AG3" s="264"/>
      <c r="AH3" s="264"/>
      <c r="AI3" s="307"/>
      <c r="AJ3" s="307"/>
      <c r="AK3" s="307"/>
      <c r="AL3" s="307"/>
    </row>
    <row r="4" spans="1:38" ht="21.6" customHeight="1">
      <c r="B4" s="264"/>
      <c r="C4" s="264"/>
      <c r="D4" s="264"/>
      <c r="E4" s="262"/>
      <c r="F4" s="262"/>
      <c r="G4" s="264"/>
      <c r="H4" s="264"/>
      <c r="I4" s="264"/>
      <c r="J4" s="264"/>
      <c r="K4" s="264"/>
      <c r="L4" s="264"/>
      <c r="M4" s="264"/>
      <c r="N4" s="264"/>
      <c r="O4" s="467" t="s">
        <v>738</v>
      </c>
      <c r="P4" s="262"/>
      <c r="Q4" s="264"/>
      <c r="R4" s="264"/>
      <c r="S4" s="264"/>
      <c r="T4" s="264"/>
      <c r="U4" s="264"/>
      <c r="V4" s="264"/>
      <c r="W4" s="264"/>
      <c r="X4" s="264"/>
      <c r="Y4" s="262"/>
      <c r="Z4" s="262"/>
      <c r="AA4" s="264"/>
      <c r="AB4" s="264"/>
      <c r="AC4" s="264"/>
      <c r="AD4" s="264"/>
      <c r="AE4" s="264"/>
      <c r="AF4" s="264"/>
      <c r="AG4" s="264"/>
      <c r="AH4" s="264"/>
      <c r="AI4" s="307"/>
      <c r="AJ4" s="307"/>
      <c r="AK4" s="307"/>
      <c r="AL4" s="307"/>
    </row>
    <row r="5" spans="1:38">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307"/>
      <c r="AJ5" s="307"/>
      <c r="AK5" s="307"/>
      <c r="AL5" s="307"/>
    </row>
    <row r="6" spans="1:38" s="362" customFormat="1" ht="19.7" customHeight="1">
      <c r="A6" s="550" t="s">
        <v>277</v>
      </c>
      <c r="B6" s="550" t="s">
        <v>546</v>
      </c>
      <c r="C6" s="550" t="s">
        <v>577</v>
      </c>
      <c r="D6" s="550" t="s">
        <v>579</v>
      </c>
      <c r="E6" s="551" t="s">
        <v>580</v>
      </c>
      <c r="F6" s="551"/>
      <c r="G6" s="551"/>
      <c r="H6" s="551"/>
      <c r="I6" s="551"/>
      <c r="J6" s="551"/>
      <c r="K6" s="551"/>
      <c r="L6" s="551"/>
      <c r="M6" s="551"/>
      <c r="N6" s="551"/>
      <c r="O6" s="551" t="s">
        <v>581</v>
      </c>
      <c r="P6" s="551"/>
      <c r="Q6" s="551"/>
      <c r="R6" s="551"/>
      <c r="S6" s="551"/>
      <c r="T6" s="551"/>
      <c r="U6" s="551"/>
      <c r="V6" s="551"/>
      <c r="W6" s="551"/>
      <c r="X6" s="551"/>
      <c r="Y6" s="551" t="s">
        <v>601</v>
      </c>
      <c r="Z6" s="551"/>
      <c r="AA6" s="551"/>
      <c r="AB6" s="551"/>
      <c r="AC6" s="551"/>
      <c r="AD6" s="551"/>
      <c r="AE6" s="551"/>
      <c r="AF6" s="551"/>
      <c r="AG6" s="551"/>
      <c r="AH6" s="551"/>
      <c r="AI6" s="361"/>
      <c r="AJ6" s="361"/>
      <c r="AK6" s="361"/>
      <c r="AL6" s="361"/>
    </row>
    <row r="7" spans="1:38" s="362" customFormat="1" ht="26.45" customHeight="1">
      <c r="A7" s="550"/>
      <c r="B7" s="550"/>
      <c r="C7" s="550"/>
      <c r="D7" s="550"/>
      <c r="E7" s="550" t="s">
        <v>348</v>
      </c>
      <c r="F7" s="550"/>
      <c r="G7" s="551" t="s">
        <v>461</v>
      </c>
      <c r="H7" s="551"/>
      <c r="I7" s="551" t="s">
        <v>548</v>
      </c>
      <c r="J7" s="551"/>
      <c r="K7" s="551" t="s">
        <v>549</v>
      </c>
      <c r="L7" s="551"/>
      <c r="M7" s="551" t="s">
        <v>550</v>
      </c>
      <c r="N7" s="551"/>
      <c r="O7" s="550" t="s">
        <v>348</v>
      </c>
      <c r="P7" s="550"/>
      <c r="Q7" s="551" t="s">
        <v>461</v>
      </c>
      <c r="R7" s="551"/>
      <c r="S7" s="551" t="s">
        <v>548</v>
      </c>
      <c r="T7" s="551"/>
      <c r="U7" s="551" t="s">
        <v>549</v>
      </c>
      <c r="V7" s="551"/>
      <c r="W7" s="551" t="s">
        <v>550</v>
      </c>
      <c r="X7" s="551"/>
      <c r="Y7" s="550" t="s">
        <v>348</v>
      </c>
      <c r="Z7" s="550"/>
      <c r="AA7" s="551" t="s">
        <v>461</v>
      </c>
      <c r="AB7" s="551"/>
      <c r="AC7" s="551" t="s">
        <v>548</v>
      </c>
      <c r="AD7" s="551"/>
      <c r="AE7" s="551" t="s">
        <v>549</v>
      </c>
      <c r="AF7" s="551"/>
      <c r="AG7" s="551" t="s">
        <v>550</v>
      </c>
      <c r="AH7" s="551"/>
      <c r="AI7" s="361"/>
      <c r="AJ7" s="361"/>
      <c r="AK7" s="361"/>
      <c r="AL7" s="361"/>
    </row>
    <row r="8" spans="1:38" s="362" customFormat="1" ht="57.6" customHeight="1">
      <c r="A8" s="550"/>
      <c r="B8" s="550"/>
      <c r="C8" s="550"/>
      <c r="D8" s="550"/>
      <c r="E8" s="378" t="s">
        <v>647</v>
      </c>
      <c r="F8" s="378" t="s">
        <v>648</v>
      </c>
      <c r="G8" s="379" t="s">
        <v>457</v>
      </c>
      <c r="H8" s="379" t="s">
        <v>270</v>
      </c>
      <c r="I8" s="379" t="s">
        <v>273</v>
      </c>
      <c r="J8" s="379" t="s">
        <v>270</v>
      </c>
      <c r="K8" s="379" t="s">
        <v>273</v>
      </c>
      <c r="L8" s="379" t="s">
        <v>270</v>
      </c>
      <c r="M8" s="379" t="s">
        <v>273</v>
      </c>
      <c r="N8" s="379" t="s">
        <v>270</v>
      </c>
      <c r="O8" s="378" t="s">
        <v>647</v>
      </c>
      <c r="P8" s="378" t="s">
        <v>648</v>
      </c>
      <c r="Q8" s="379" t="s">
        <v>457</v>
      </c>
      <c r="R8" s="379" t="s">
        <v>270</v>
      </c>
      <c r="S8" s="379" t="s">
        <v>273</v>
      </c>
      <c r="T8" s="379" t="s">
        <v>270</v>
      </c>
      <c r="U8" s="379" t="s">
        <v>273</v>
      </c>
      <c r="V8" s="379" t="s">
        <v>270</v>
      </c>
      <c r="W8" s="379" t="s">
        <v>273</v>
      </c>
      <c r="X8" s="379" t="s">
        <v>270</v>
      </c>
      <c r="Y8" s="378" t="s">
        <v>647</v>
      </c>
      <c r="Z8" s="378" t="s">
        <v>648</v>
      </c>
      <c r="AA8" s="379" t="s">
        <v>457</v>
      </c>
      <c r="AB8" s="379" t="s">
        <v>270</v>
      </c>
      <c r="AC8" s="379" t="s">
        <v>273</v>
      </c>
      <c r="AD8" s="379" t="s">
        <v>270</v>
      </c>
      <c r="AE8" s="379" t="s">
        <v>273</v>
      </c>
      <c r="AF8" s="379" t="s">
        <v>270</v>
      </c>
      <c r="AG8" s="379" t="s">
        <v>273</v>
      </c>
      <c r="AH8" s="379" t="s">
        <v>270</v>
      </c>
      <c r="AI8" s="361"/>
      <c r="AJ8" s="361"/>
      <c r="AK8" s="361"/>
      <c r="AL8" s="361"/>
    </row>
    <row r="9" spans="1:38" s="362" customFormat="1" ht="40.35" customHeight="1">
      <c r="A9" s="378">
        <v>1</v>
      </c>
      <c r="B9" s="190" t="s">
        <v>551</v>
      </c>
      <c r="C9" s="190" t="s">
        <v>563</v>
      </c>
      <c r="D9" s="352" t="s">
        <v>561</v>
      </c>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61"/>
      <c r="AJ9" s="361"/>
      <c r="AK9" s="361"/>
      <c r="AL9" s="361"/>
    </row>
    <row r="10" spans="1:38" s="362" customFormat="1" ht="40.35" customHeight="1">
      <c r="A10" s="378"/>
      <c r="B10" s="377"/>
      <c r="C10" s="377"/>
      <c r="D10" s="352" t="s">
        <v>562</v>
      </c>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61"/>
      <c r="AJ10" s="361"/>
      <c r="AK10" s="361"/>
      <c r="AL10" s="361"/>
    </row>
    <row r="11" spans="1:38" s="362" customFormat="1" ht="40.35" customHeight="1">
      <c r="A11" s="378"/>
      <c r="B11" s="382"/>
      <c r="C11" s="382"/>
      <c r="D11" s="382" t="s">
        <v>557</v>
      </c>
      <c r="E11" s="383"/>
      <c r="F11" s="383"/>
      <c r="G11" s="384"/>
      <c r="H11" s="384"/>
      <c r="I11" s="384"/>
      <c r="J11" s="384"/>
      <c r="K11" s="384"/>
      <c r="L11" s="384"/>
      <c r="M11" s="384"/>
      <c r="N11" s="384"/>
      <c r="O11" s="383"/>
      <c r="P11" s="383"/>
      <c r="Q11" s="384"/>
      <c r="R11" s="384"/>
      <c r="S11" s="384"/>
      <c r="T11" s="384"/>
      <c r="U11" s="384"/>
      <c r="V11" s="384"/>
      <c r="W11" s="384"/>
      <c r="X11" s="384"/>
      <c r="Y11" s="383"/>
      <c r="Z11" s="383"/>
      <c r="AA11" s="384"/>
      <c r="AB11" s="384"/>
      <c r="AC11" s="384"/>
      <c r="AD11" s="384"/>
      <c r="AE11" s="384"/>
      <c r="AF11" s="384"/>
      <c r="AG11" s="384"/>
      <c r="AH11" s="384"/>
      <c r="AI11" s="361"/>
      <c r="AJ11" s="361"/>
      <c r="AK11" s="361"/>
      <c r="AL11" s="361"/>
    </row>
    <row r="12" spans="1:38" s="362" customFormat="1" ht="40.35" customHeight="1">
      <c r="A12" s="378">
        <v>2</v>
      </c>
      <c r="B12" s="190" t="s">
        <v>551</v>
      </c>
      <c r="C12" s="190" t="s">
        <v>563</v>
      </c>
      <c r="D12" s="352" t="s">
        <v>561</v>
      </c>
      <c r="E12" s="384"/>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61"/>
      <c r="AJ12" s="361"/>
      <c r="AK12" s="361"/>
      <c r="AL12" s="361"/>
    </row>
    <row r="13" spans="1:38" s="362" customFormat="1" ht="40.35" customHeight="1">
      <c r="A13" s="378"/>
      <c r="B13" s="377"/>
      <c r="C13" s="377"/>
      <c r="D13" s="352" t="s">
        <v>562</v>
      </c>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61"/>
      <c r="AJ13" s="361"/>
      <c r="AK13" s="361"/>
      <c r="AL13" s="361"/>
    </row>
    <row r="14" spans="1:38" s="362" customFormat="1" ht="40.35" customHeight="1">
      <c r="A14" s="378"/>
      <c r="B14" s="382"/>
      <c r="C14" s="382"/>
      <c r="D14" s="382" t="s">
        <v>582</v>
      </c>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61"/>
      <c r="AJ14" s="361"/>
      <c r="AK14" s="361"/>
      <c r="AL14" s="361"/>
    </row>
    <row r="15" spans="1:38" s="362" customFormat="1" ht="40.35" customHeight="1">
      <c r="A15" s="378">
        <v>3</v>
      </c>
      <c r="B15" s="190" t="s">
        <v>551</v>
      </c>
      <c r="C15" s="190" t="s">
        <v>563</v>
      </c>
      <c r="D15" s="352" t="s">
        <v>561</v>
      </c>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61"/>
      <c r="AJ15" s="361"/>
      <c r="AK15" s="361"/>
      <c r="AL15" s="361"/>
    </row>
    <row r="16" spans="1:38" s="362" customFormat="1" ht="40.35" customHeight="1">
      <c r="A16" s="378"/>
      <c r="B16" s="377"/>
      <c r="C16" s="377"/>
      <c r="D16" s="352" t="s">
        <v>562</v>
      </c>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61"/>
      <c r="AJ16" s="361"/>
      <c r="AK16" s="361"/>
      <c r="AL16" s="361"/>
    </row>
    <row r="17" spans="1:38" s="362" customFormat="1" ht="40.35" customHeight="1">
      <c r="A17" s="378"/>
      <c r="B17" s="382"/>
      <c r="C17" s="382"/>
      <c r="D17" s="382" t="s">
        <v>557</v>
      </c>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61"/>
      <c r="AJ17" s="361"/>
      <c r="AK17" s="361"/>
      <c r="AL17" s="361"/>
    </row>
    <row r="18" spans="1:38" s="362" customFormat="1" ht="27.6" customHeight="1">
      <c r="A18" s="363"/>
      <c r="B18" s="364"/>
      <c r="C18" s="364"/>
      <c r="D18" s="364"/>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1"/>
      <c r="AJ18" s="361"/>
      <c r="AK18" s="361"/>
      <c r="AL18" s="361"/>
    </row>
    <row r="19" spans="1:38" s="362" customFormat="1" ht="27.6" customHeight="1">
      <c r="A19" s="366"/>
      <c r="B19" s="366" t="s">
        <v>583</v>
      </c>
      <c r="C19" s="366"/>
      <c r="D19" s="364"/>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row>
    <row r="20" spans="1:38">
      <c r="B20" s="285"/>
      <c r="C20" s="285"/>
      <c r="D20" s="266"/>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row>
    <row r="21" spans="1:38">
      <c r="B21" s="285"/>
      <c r="C21" s="285"/>
      <c r="D21" s="285" t="s">
        <v>778</v>
      </c>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row>
    <row r="22" spans="1:38">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row>
    <row r="23" spans="1:38">
      <c r="B23" s="285"/>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row>
    <row r="24" spans="1:38">
      <c r="D24" s="285"/>
    </row>
  </sheetData>
  <mergeCells count="22">
    <mergeCell ref="AA7:AB7"/>
    <mergeCell ref="AC7:AD7"/>
    <mergeCell ref="AE7:AF7"/>
    <mergeCell ref="AG7:AH7"/>
    <mergeCell ref="E6:N6"/>
    <mergeCell ref="O6:X6"/>
    <mergeCell ref="Y6:AH6"/>
    <mergeCell ref="S7:T7"/>
    <mergeCell ref="U7:V7"/>
    <mergeCell ref="W7:X7"/>
    <mergeCell ref="Y7:Z7"/>
    <mergeCell ref="C6:C8"/>
    <mergeCell ref="A6:A8"/>
    <mergeCell ref="B6:B8"/>
    <mergeCell ref="O7:P7"/>
    <mergeCell ref="Q7:R7"/>
    <mergeCell ref="D6:D8"/>
    <mergeCell ref="G7:H7"/>
    <mergeCell ref="M7:N7"/>
    <mergeCell ref="K7:L7"/>
    <mergeCell ref="I7:J7"/>
    <mergeCell ref="E7:F7"/>
  </mergeCells>
  <pageMargins left="0.17" right="0.17" top="0.35433070866141736" bottom="0.39370078740157483" header="0.31496062992125984" footer="0.19685039370078741"/>
  <pageSetup paperSize="9" scale="6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zoomScaleNormal="100" workbookViewId="0">
      <selection activeCell="C12" sqref="C12"/>
    </sheetView>
  </sheetViews>
  <sheetFormatPr defaultColWidth="9.140625" defaultRowHeight="12.75"/>
  <cols>
    <col min="1" max="1" width="4.5703125" style="308" customWidth="1"/>
    <col min="2" max="2" width="13.85546875" style="308" customWidth="1"/>
    <col min="3" max="3" width="9.5703125" style="308" customWidth="1"/>
    <col min="4" max="5" width="6.140625" style="308" customWidth="1"/>
    <col min="6" max="11" width="6" style="308" customWidth="1"/>
    <col min="12" max="20" width="6.140625" style="308" customWidth="1"/>
    <col min="21" max="21" width="5" style="308" customWidth="1"/>
    <col min="22" max="22" width="5.5703125" style="308" customWidth="1"/>
    <col min="23" max="23" width="6.140625" style="308" customWidth="1"/>
    <col min="24" max="24" width="5.42578125" style="308" customWidth="1"/>
    <col min="25" max="25" width="6.140625" style="308" customWidth="1"/>
    <col min="26" max="26" width="5.140625" style="308" customWidth="1"/>
    <col min="27" max="27" width="6.140625" style="308" customWidth="1"/>
    <col min="28" max="249" width="9.140625" style="308"/>
    <col min="250" max="250" width="4.5703125" style="308" customWidth="1"/>
    <col min="251" max="251" width="24.42578125" style="308" customWidth="1"/>
    <col min="252" max="252" width="9.42578125" style="308" customWidth="1"/>
    <col min="253" max="254" width="0" style="308" hidden="1" customWidth="1"/>
    <col min="255" max="255" width="9" style="308" customWidth="1"/>
    <col min="256" max="256" width="10.140625" style="308" customWidth="1"/>
    <col min="257" max="266" width="0" style="308" hidden="1" customWidth="1"/>
    <col min="267" max="267" width="8.5703125" style="308" customWidth="1"/>
    <col min="268" max="268" width="9.85546875" style="308" customWidth="1"/>
    <col min="269" max="272" width="0" style="308" hidden="1" customWidth="1"/>
    <col min="273" max="273" width="14.85546875" style="308" customWidth="1"/>
    <col min="274" max="505" width="9.140625" style="308"/>
    <col min="506" max="506" width="4.5703125" style="308" customWidth="1"/>
    <col min="507" max="507" width="24.42578125" style="308" customWidth="1"/>
    <col min="508" max="508" width="9.42578125" style="308" customWidth="1"/>
    <col min="509" max="510" width="0" style="308" hidden="1" customWidth="1"/>
    <col min="511" max="511" width="9" style="308" customWidth="1"/>
    <col min="512" max="512" width="10.140625" style="308" customWidth="1"/>
    <col min="513" max="522" width="0" style="308" hidden="1" customWidth="1"/>
    <col min="523" max="523" width="8.5703125" style="308" customWidth="1"/>
    <col min="524" max="524" width="9.85546875" style="308" customWidth="1"/>
    <col min="525" max="528" width="0" style="308" hidden="1" customWidth="1"/>
    <col min="529" max="529" width="14.85546875" style="308" customWidth="1"/>
    <col min="530" max="761" width="9.140625" style="308"/>
    <col min="762" max="762" width="4.5703125" style="308" customWidth="1"/>
    <col min="763" max="763" width="24.42578125" style="308" customWidth="1"/>
    <col min="764" max="764" width="9.42578125" style="308" customWidth="1"/>
    <col min="765" max="766" width="0" style="308" hidden="1" customWidth="1"/>
    <col min="767" max="767" width="9" style="308" customWidth="1"/>
    <col min="768" max="768" width="10.140625" style="308" customWidth="1"/>
    <col min="769" max="778" width="0" style="308" hidden="1" customWidth="1"/>
    <col min="779" max="779" width="8.5703125" style="308" customWidth="1"/>
    <col min="780" max="780" width="9.85546875" style="308" customWidth="1"/>
    <col min="781" max="784" width="0" style="308" hidden="1" customWidth="1"/>
    <col min="785" max="785" width="14.85546875" style="308" customWidth="1"/>
    <col min="786" max="1017" width="9.140625" style="308"/>
    <col min="1018" max="1018" width="4.5703125" style="308" customWidth="1"/>
    <col min="1019" max="1019" width="24.42578125" style="308" customWidth="1"/>
    <col min="1020" max="1020" width="9.42578125" style="308" customWidth="1"/>
    <col min="1021" max="1022" width="0" style="308" hidden="1" customWidth="1"/>
    <col min="1023" max="1023" width="9" style="308" customWidth="1"/>
    <col min="1024" max="1024" width="10.140625" style="308" customWidth="1"/>
    <col min="1025" max="1034" width="0" style="308" hidden="1" customWidth="1"/>
    <col min="1035" max="1035" width="8.5703125" style="308" customWidth="1"/>
    <col min="1036" max="1036" width="9.85546875" style="308" customWidth="1"/>
    <col min="1037" max="1040" width="0" style="308" hidden="1" customWidth="1"/>
    <col min="1041" max="1041" width="14.85546875" style="308" customWidth="1"/>
    <col min="1042" max="1273" width="9.140625" style="308"/>
    <col min="1274" max="1274" width="4.5703125" style="308" customWidth="1"/>
    <col min="1275" max="1275" width="24.42578125" style="308" customWidth="1"/>
    <col min="1276" max="1276" width="9.42578125" style="308" customWidth="1"/>
    <col min="1277" max="1278" width="0" style="308" hidden="1" customWidth="1"/>
    <col min="1279" max="1279" width="9" style="308" customWidth="1"/>
    <col min="1280" max="1280" width="10.140625" style="308" customWidth="1"/>
    <col min="1281" max="1290" width="0" style="308" hidden="1" customWidth="1"/>
    <col min="1291" max="1291" width="8.5703125" style="308" customWidth="1"/>
    <col min="1292" max="1292" width="9.85546875" style="308" customWidth="1"/>
    <col min="1293" max="1296" width="0" style="308" hidden="1" customWidth="1"/>
    <col min="1297" max="1297" width="14.85546875" style="308" customWidth="1"/>
    <col min="1298" max="1529" width="9.140625" style="308"/>
    <col min="1530" max="1530" width="4.5703125" style="308" customWidth="1"/>
    <col min="1531" max="1531" width="24.42578125" style="308" customWidth="1"/>
    <col min="1532" max="1532" width="9.42578125" style="308" customWidth="1"/>
    <col min="1533" max="1534" width="0" style="308" hidden="1" customWidth="1"/>
    <col min="1535" max="1535" width="9" style="308" customWidth="1"/>
    <col min="1536" max="1536" width="10.140625" style="308" customWidth="1"/>
    <col min="1537" max="1546" width="0" style="308" hidden="1" customWidth="1"/>
    <col min="1547" max="1547" width="8.5703125" style="308" customWidth="1"/>
    <col min="1548" max="1548" width="9.85546875" style="308" customWidth="1"/>
    <col min="1549" max="1552" width="0" style="308" hidden="1" customWidth="1"/>
    <col min="1553" max="1553" width="14.85546875" style="308" customWidth="1"/>
    <col min="1554" max="1785" width="9.140625" style="308"/>
    <col min="1786" max="1786" width="4.5703125" style="308" customWidth="1"/>
    <col min="1787" max="1787" width="24.42578125" style="308" customWidth="1"/>
    <col min="1788" max="1788" width="9.42578125" style="308" customWidth="1"/>
    <col min="1789" max="1790" width="0" style="308" hidden="1" customWidth="1"/>
    <col min="1791" max="1791" width="9" style="308" customWidth="1"/>
    <col min="1792" max="1792" width="10.140625" style="308" customWidth="1"/>
    <col min="1793" max="1802" width="0" style="308" hidden="1" customWidth="1"/>
    <col min="1803" max="1803" width="8.5703125" style="308" customWidth="1"/>
    <col min="1804" max="1804" width="9.85546875" style="308" customWidth="1"/>
    <col min="1805" max="1808" width="0" style="308" hidden="1" customWidth="1"/>
    <col min="1809" max="1809" width="14.85546875" style="308" customWidth="1"/>
    <col min="1810" max="2041" width="9.140625" style="308"/>
    <col min="2042" max="2042" width="4.5703125" style="308" customWidth="1"/>
    <col min="2043" max="2043" width="24.42578125" style="308" customWidth="1"/>
    <col min="2044" max="2044" width="9.42578125" style="308" customWidth="1"/>
    <col min="2045" max="2046" width="0" style="308" hidden="1" customWidth="1"/>
    <col min="2047" max="2047" width="9" style="308" customWidth="1"/>
    <col min="2048" max="2048" width="10.140625" style="308" customWidth="1"/>
    <col min="2049" max="2058" width="0" style="308" hidden="1" customWidth="1"/>
    <col min="2059" max="2059" width="8.5703125" style="308" customWidth="1"/>
    <col min="2060" max="2060" width="9.85546875" style="308" customWidth="1"/>
    <col min="2061" max="2064" width="0" style="308" hidden="1" customWidth="1"/>
    <col min="2065" max="2065" width="14.85546875" style="308" customWidth="1"/>
    <col min="2066" max="2297" width="9.140625" style="308"/>
    <col min="2298" max="2298" width="4.5703125" style="308" customWidth="1"/>
    <col min="2299" max="2299" width="24.42578125" style="308" customWidth="1"/>
    <col min="2300" max="2300" width="9.42578125" style="308" customWidth="1"/>
    <col min="2301" max="2302" width="0" style="308" hidden="1" customWidth="1"/>
    <col min="2303" max="2303" width="9" style="308" customWidth="1"/>
    <col min="2304" max="2304" width="10.140625" style="308" customWidth="1"/>
    <col min="2305" max="2314" width="0" style="308" hidden="1" customWidth="1"/>
    <col min="2315" max="2315" width="8.5703125" style="308" customWidth="1"/>
    <col min="2316" max="2316" width="9.85546875" style="308" customWidth="1"/>
    <col min="2317" max="2320" width="0" style="308" hidden="1" customWidth="1"/>
    <col min="2321" max="2321" width="14.85546875" style="308" customWidth="1"/>
    <col min="2322" max="2553" width="9.140625" style="308"/>
    <col min="2554" max="2554" width="4.5703125" style="308" customWidth="1"/>
    <col min="2555" max="2555" width="24.42578125" style="308" customWidth="1"/>
    <col min="2556" max="2556" width="9.42578125" style="308" customWidth="1"/>
    <col min="2557" max="2558" width="0" style="308" hidden="1" customWidth="1"/>
    <col min="2559" max="2559" width="9" style="308" customWidth="1"/>
    <col min="2560" max="2560" width="10.140625" style="308" customWidth="1"/>
    <col min="2561" max="2570" width="0" style="308" hidden="1" customWidth="1"/>
    <col min="2571" max="2571" width="8.5703125" style="308" customWidth="1"/>
    <col min="2572" max="2572" width="9.85546875" style="308" customWidth="1"/>
    <col min="2573" max="2576" width="0" style="308" hidden="1" customWidth="1"/>
    <col min="2577" max="2577" width="14.85546875" style="308" customWidth="1"/>
    <col min="2578" max="2809" width="9.140625" style="308"/>
    <col min="2810" max="2810" width="4.5703125" style="308" customWidth="1"/>
    <col min="2811" max="2811" width="24.42578125" style="308" customWidth="1"/>
    <col min="2812" max="2812" width="9.42578125" style="308" customWidth="1"/>
    <col min="2813" max="2814" width="0" style="308" hidden="1" customWidth="1"/>
    <col min="2815" max="2815" width="9" style="308" customWidth="1"/>
    <col min="2816" max="2816" width="10.140625" style="308" customWidth="1"/>
    <col min="2817" max="2826" width="0" style="308" hidden="1" customWidth="1"/>
    <col min="2827" max="2827" width="8.5703125" style="308" customWidth="1"/>
    <col min="2828" max="2828" width="9.85546875" style="308" customWidth="1"/>
    <col min="2829" max="2832" width="0" style="308" hidden="1" customWidth="1"/>
    <col min="2833" max="2833" width="14.85546875" style="308" customWidth="1"/>
    <col min="2834" max="3065" width="9.140625" style="308"/>
    <col min="3066" max="3066" width="4.5703125" style="308" customWidth="1"/>
    <col min="3067" max="3067" width="24.42578125" style="308" customWidth="1"/>
    <col min="3068" max="3068" width="9.42578125" style="308" customWidth="1"/>
    <col min="3069" max="3070" width="0" style="308" hidden="1" customWidth="1"/>
    <col min="3071" max="3071" width="9" style="308" customWidth="1"/>
    <col min="3072" max="3072" width="10.140625" style="308" customWidth="1"/>
    <col min="3073" max="3082" width="0" style="308" hidden="1" customWidth="1"/>
    <col min="3083" max="3083" width="8.5703125" style="308" customWidth="1"/>
    <col min="3084" max="3084" width="9.85546875" style="308" customWidth="1"/>
    <col min="3085" max="3088" width="0" style="308" hidden="1" customWidth="1"/>
    <col min="3089" max="3089" width="14.85546875" style="308" customWidth="1"/>
    <col min="3090" max="3321" width="9.140625" style="308"/>
    <col min="3322" max="3322" width="4.5703125" style="308" customWidth="1"/>
    <col min="3323" max="3323" width="24.42578125" style="308" customWidth="1"/>
    <col min="3324" max="3324" width="9.42578125" style="308" customWidth="1"/>
    <col min="3325" max="3326" width="0" style="308" hidden="1" customWidth="1"/>
    <col min="3327" max="3327" width="9" style="308" customWidth="1"/>
    <col min="3328" max="3328" width="10.140625" style="308" customWidth="1"/>
    <col min="3329" max="3338" width="0" style="308" hidden="1" customWidth="1"/>
    <col min="3339" max="3339" width="8.5703125" style="308" customWidth="1"/>
    <col min="3340" max="3340" width="9.85546875" style="308" customWidth="1"/>
    <col min="3341" max="3344" width="0" style="308" hidden="1" customWidth="1"/>
    <col min="3345" max="3345" width="14.85546875" style="308" customWidth="1"/>
    <col min="3346" max="3577" width="9.140625" style="308"/>
    <col min="3578" max="3578" width="4.5703125" style="308" customWidth="1"/>
    <col min="3579" max="3579" width="24.42578125" style="308" customWidth="1"/>
    <col min="3580" max="3580" width="9.42578125" style="308" customWidth="1"/>
    <col min="3581" max="3582" width="0" style="308" hidden="1" customWidth="1"/>
    <col min="3583" max="3583" width="9" style="308" customWidth="1"/>
    <col min="3584" max="3584" width="10.140625" style="308" customWidth="1"/>
    <col min="3585" max="3594" width="0" style="308" hidden="1" customWidth="1"/>
    <col min="3595" max="3595" width="8.5703125" style="308" customWidth="1"/>
    <col min="3596" max="3596" width="9.85546875" style="308" customWidth="1"/>
    <col min="3597" max="3600" width="0" style="308" hidden="1" customWidth="1"/>
    <col min="3601" max="3601" width="14.85546875" style="308" customWidth="1"/>
    <col min="3602" max="3833" width="9.140625" style="308"/>
    <col min="3834" max="3834" width="4.5703125" style="308" customWidth="1"/>
    <col min="3835" max="3835" width="24.42578125" style="308" customWidth="1"/>
    <col min="3836" max="3836" width="9.42578125" style="308" customWidth="1"/>
    <col min="3837" max="3838" width="0" style="308" hidden="1" customWidth="1"/>
    <col min="3839" max="3839" width="9" style="308" customWidth="1"/>
    <col min="3840" max="3840" width="10.140625" style="308" customWidth="1"/>
    <col min="3841" max="3850" width="0" style="308" hidden="1" customWidth="1"/>
    <col min="3851" max="3851" width="8.5703125" style="308" customWidth="1"/>
    <col min="3852" max="3852" width="9.85546875" style="308" customWidth="1"/>
    <col min="3853" max="3856" width="0" style="308" hidden="1" customWidth="1"/>
    <col min="3857" max="3857" width="14.85546875" style="308" customWidth="1"/>
    <col min="3858" max="4089" width="9.140625" style="308"/>
    <col min="4090" max="4090" width="4.5703125" style="308" customWidth="1"/>
    <col min="4091" max="4091" width="24.42578125" style="308" customWidth="1"/>
    <col min="4092" max="4092" width="9.42578125" style="308" customWidth="1"/>
    <col min="4093" max="4094" width="0" style="308" hidden="1" customWidth="1"/>
    <col min="4095" max="4095" width="9" style="308" customWidth="1"/>
    <col min="4096" max="4096" width="10.140625" style="308" customWidth="1"/>
    <col min="4097" max="4106" width="0" style="308" hidden="1" customWidth="1"/>
    <col min="4107" max="4107" width="8.5703125" style="308" customWidth="1"/>
    <col min="4108" max="4108" width="9.85546875" style="308" customWidth="1"/>
    <col min="4109" max="4112" width="0" style="308" hidden="1" customWidth="1"/>
    <col min="4113" max="4113" width="14.85546875" style="308" customWidth="1"/>
    <col min="4114" max="4345" width="9.140625" style="308"/>
    <col min="4346" max="4346" width="4.5703125" style="308" customWidth="1"/>
    <col min="4347" max="4347" width="24.42578125" style="308" customWidth="1"/>
    <col min="4348" max="4348" width="9.42578125" style="308" customWidth="1"/>
    <col min="4349" max="4350" width="0" style="308" hidden="1" customWidth="1"/>
    <col min="4351" max="4351" width="9" style="308" customWidth="1"/>
    <col min="4352" max="4352" width="10.140625" style="308" customWidth="1"/>
    <col min="4353" max="4362" width="0" style="308" hidden="1" customWidth="1"/>
    <col min="4363" max="4363" width="8.5703125" style="308" customWidth="1"/>
    <col min="4364" max="4364" width="9.85546875" style="308" customWidth="1"/>
    <col min="4365" max="4368" width="0" style="308" hidden="1" customWidth="1"/>
    <col min="4369" max="4369" width="14.85546875" style="308" customWidth="1"/>
    <col min="4370" max="4601" width="9.140625" style="308"/>
    <col min="4602" max="4602" width="4.5703125" style="308" customWidth="1"/>
    <col min="4603" max="4603" width="24.42578125" style="308" customWidth="1"/>
    <col min="4604" max="4604" width="9.42578125" style="308" customWidth="1"/>
    <col min="4605" max="4606" width="0" style="308" hidden="1" customWidth="1"/>
    <col min="4607" max="4607" width="9" style="308" customWidth="1"/>
    <col min="4608" max="4608" width="10.140625" style="308" customWidth="1"/>
    <col min="4609" max="4618" width="0" style="308" hidden="1" customWidth="1"/>
    <col min="4619" max="4619" width="8.5703125" style="308" customWidth="1"/>
    <col min="4620" max="4620" width="9.85546875" style="308" customWidth="1"/>
    <col min="4621" max="4624" width="0" style="308" hidden="1" customWidth="1"/>
    <col min="4625" max="4625" width="14.85546875" style="308" customWidth="1"/>
    <col min="4626" max="4857" width="9.140625" style="308"/>
    <col min="4858" max="4858" width="4.5703125" style="308" customWidth="1"/>
    <col min="4859" max="4859" width="24.42578125" style="308" customWidth="1"/>
    <col min="4860" max="4860" width="9.42578125" style="308" customWidth="1"/>
    <col min="4861" max="4862" width="0" style="308" hidden="1" customWidth="1"/>
    <col min="4863" max="4863" width="9" style="308" customWidth="1"/>
    <col min="4864" max="4864" width="10.140625" style="308" customWidth="1"/>
    <col min="4865" max="4874" width="0" style="308" hidden="1" customWidth="1"/>
    <col min="4875" max="4875" width="8.5703125" style="308" customWidth="1"/>
    <col min="4876" max="4876" width="9.85546875" style="308" customWidth="1"/>
    <col min="4877" max="4880" width="0" style="308" hidden="1" customWidth="1"/>
    <col min="4881" max="4881" width="14.85546875" style="308" customWidth="1"/>
    <col min="4882" max="5113" width="9.140625" style="308"/>
    <col min="5114" max="5114" width="4.5703125" style="308" customWidth="1"/>
    <col min="5115" max="5115" width="24.42578125" style="308" customWidth="1"/>
    <col min="5116" max="5116" width="9.42578125" style="308" customWidth="1"/>
    <col min="5117" max="5118" width="0" style="308" hidden="1" customWidth="1"/>
    <col min="5119" max="5119" width="9" style="308" customWidth="1"/>
    <col min="5120" max="5120" width="10.140625" style="308" customWidth="1"/>
    <col min="5121" max="5130" width="0" style="308" hidden="1" customWidth="1"/>
    <col min="5131" max="5131" width="8.5703125" style="308" customWidth="1"/>
    <col min="5132" max="5132" width="9.85546875" style="308" customWidth="1"/>
    <col min="5133" max="5136" width="0" style="308" hidden="1" customWidth="1"/>
    <col min="5137" max="5137" width="14.85546875" style="308" customWidth="1"/>
    <col min="5138" max="5369" width="9.140625" style="308"/>
    <col min="5370" max="5370" width="4.5703125" style="308" customWidth="1"/>
    <col min="5371" max="5371" width="24.42578125" style="308" customWidth="1"/>
    <col min="5372" max="5372" width="9.42578125" style="308" customWidth="1"/>
    <col min="5373" max="5374" width="0" style="308" hidden="1" customWidth="1"/>
    <col min="5375" max="5375" width="9" style="308" customWidth="1"/>
    <col min="5376" max="5376" width="10.140625" style="308" customWidth="1"/>
    <col min="5377" max="5386" width="0" style="308" hidden="1" customWidth="1"/>
    <col min="5387" max="5387" width="8.5703125" style="308" customWidth="1"/>
    <col min="5388" max="5388" width="9.85546875" style="308" customWidth="1"/>
    <col min="5389" max="5392" width="0" style="308" hidden="1" customWidth="1"/>
    <col min="5393" max="5393" width="14.85546875" style="308" customWidth="1"/>
    <col min="5394" max="5625" width="9.140625" style="308"/>
    <col min="5626" max="5626" width="4.5703125" style="308" customWidth="1"/>
    <col min="5627" max="5627" width="24.42578125" style="308" customWidth="1"/>
    <col min="5628" max="5628" width="9.42578125" style="308" customWidth="1"/>
    <col min="5629" max="5630" width="0" style="308" hidden="1" customWidth="1"/>
    <col min="5631" max="5631" width="9" style="308" customWidth="1"/>
    <col min="5632" max="5632" width="10.140625" style="308" customWidth="1"/>
    <col min="5633" max="5642" width="0" style="308" hidden="1" customWidth="1"/>
    <col min="5643" max="5643" width="8.5703125" style="308" customWidth="1"/>
    <col min="5644" max="5644" width="9.85546875" style="308" customWidth="1"/>
    <col min="5645" max="5648" width="0" style="308" hidden="1" customWidth="1"/>
    <col min="5649" max="5649" width="14.85546875" style="308" customWidth="1"/>
    <col min="5650" max="5881" width="9.140625" style="308"/>
    <col min="5882" max="5882" width="4.5703125" style="308" customWidth="1"/>
    <col min="5883" max="5883" width="24.42578125" style="308" customWidth="1"/>
    <col min="5884" max="5884" width="9.42578125" style="308" customWidth="1"/>
    <col min="5885" max="5886" width="0" style="308" hidden="1" customWidth="1"/>
    <col min="5887" max="5887" width="9" style="308" customWidth="1"/>
    <col min="5888" max="5888" width="10.140625" style="308" customWidth="1"/>
    <col min="5889" max="5898" width="0" style="308" hidden="1" customWidth="1"/>
    <col min="5899" max="5899" width="8.5703125" style="308" customWidth="1"/>
    <col min="5900" max="5900" width="9.85546875" style="308" customWidth="1"/>
    <col min="5901" max="5904" width="0" style="308" hidden="1" customWidth="1"/>
    <col min="5905" max="5905" width="14.85546875" style="308" customWidth="1"/>
    <col min="5906" max="6137" width="9.140625" style="308"/>
    <col min="6138" max="6138" width="4.5703125" style="308" customWidth="1"/>
    <col min="6139" max="6139" width="24.42578125" style="308" customWidth="1"/>
    <col min="6140" max="6140" width="9.42578125" style="308" customWidth="1"/>
    <col min="6141" max="6142" width="0" style="308" hidden="1" customWidth="1"/>
    <col min="6143" max="6143" width="9" style="308" customWidth="1"/>
    <col min="6144" max="6144" width="10.140625" style="308" customWidth="1"/>
    <col min="6145" max="6154" width="0" style="308" hidden="1" customWidth="1"/>
    <col min="6155" max="6155" width="8.5703125" style="308" customWidth="1"/>
    <col min="6156" max="6156" width="9.85546875" style="308" customWidth="1"/>
    <col min="6157" max="6160" width="0" style="308" hidden="1" customWidth="1"/>
    <col min="6161" max="6161" width="14.85546875" style="308" customWidth="1"/>
    <col min="6162" max="6393" width="9.140625" style="308"/>
    <col min="6394" max="6394" width="4.5703125" style="308" customWidth="1"/>
    <col min="6395" max="6395" width="24.42578125" style="308" customWidth="1"/>
    <col min="6396" max="6396" width="9.42578125" style="308" customWidth="1"/>
    <col min="6397" max="6398" width="0" style="308" hidden="1" customWidth="1"/>
    <col min="6399" max="6399" width="9" style="308" customWidth="1"/>
    <col min="6400" max="6400" width="10.140625" style="308" customWidth="1"/>
    <col min="6401" max="6410" width="0" style="308" hidden="1" customWidth="1"/>
    <col min="6411" max="6411" width="8.5703125" style="308" customWidth="1"/>
    <col min="6412" max="6412" width="9.85546875" style="308" customWidth="1"/>
    <col min="6413" max="6416" width="0" style="308" hidden="1" customWidth="1"/>
    <col min="6417" max="6417" width="14.85546875" style="308" customWidth="1"/>
    <col min="6418" max="6649" width="9.140625" style="308"/>
    <col min="6650" max="6650" width="4.5703125" style="308" customWidth="1"/>
    <col min="6651" max="6651" width="24.42578125" style="308" customWidth="1"/>
    <col min="6652" max="6652" width="9.42578125" style="308" customWidth="1"/>
    <col min="6653" max="6654" width="0" style="308" hidden="1" customWidth="1"/>
    <col min="6655" max="6655" width="9" style="308" customWidth="1"/>
    <col min="6656" max="6656" width="10.140625" style="308" customWidth="1"/>
    <col min="6657" max="6666" width="0" style="308" hidden="1" customWidth="1"/>
    <col min="6667" max="6667" width="8.5703125" style="308" customWidth="1"/>
    <col min="6668" max="6668" width="9.85546875" style="308" customWidth="1"/>
    <col min="6669" max="6672" width="0" style="308" hidden="1" customWidth="1"/>
    <col min="6673" max="6673" width="14.85546875" style="308" customWidth="1"/>
    <col min="6674" max="6905" width="9.140625" style="308"/>
    <col min="6906" max="6906" width="4.5703125" style="308" customWidth="1"/>
    <col min="6907" max="6907" width="24.42578125" style="308" customWidth="1"/>
    <col min="6908" max="6908" width="9.42578125" style="308" customWidth="1"/>
    <col min="6909" max="6910" width="0" style="308" hidden="1" customWidth="1"/>
    <col min="6911" max="6911" width="9" style="308" customWidth="1"/>
    <col min="6912" max="6912" width="10.140625" style="308" customWidth="1"/>
    <col min="6913" max="6922" width="0" style="308" hidden="1" customWidth="1"/>
    <col min="6923" max="6923" width="8.5703125" style="308" customWidth="1"/>
    <col min="6924" max="6924" width="9.85546875" style="308" customWidth="1"/>
    <col min="6925" max="6928" width="0" style="308" hidden="1" customWidth="1"/>
    <col min="6929" max="6929" width="14.85546875" style="308" customWidth="1"/>
    <col min="6930" max="7161" width="9.140625" style="308"/>
    <col min="7162" max="7162" width="4.5703125" style="308" customWidth="1"/>
    <col min="7163" max="7163" width="24.42578125" style="308" customWidth="1"/>
    <col min="7164" max="7164" width="9.42578125" style="308" customWidth="1"/>
    <col min="7165" max="7166" width="0" style="308" hidden="1" customWidth="1"/>
    <col min="7167" max="7167" width="9" style="308" customWidth="1"/>
    <col min="7168" max="7168" width="10.140625" style="308" customWidth="1"/>
    <col min="7169" max="7178" width="0" style="308" hidden="1" customWidth="1"/>
    <col min="7179" max="7179" width="8.5703125" style="308" customWidth="1"/>
    <col min="7180" max="7180" width="9.85546875" style="308" customWidth="1"/>
    <col min="7181" max="7184" width="0" style="308" hidden="1" customWidth="1"/>
    <col min="7185" max="7185" width="14.85546875" style="308" customWidth="1"/>
    <col min="7186" max="7417" width="9.140625" style="308"/>
    <col min="7418" max="7418" width="4.5703125" style="308" customWidth="1"/>
    <col min="7419" max="7419" width="24.42578125" style="308" customWidth="1"/>
    <col min="7420" max="7420" width="9.42578125" style="308" customWidth="1"/>
    <col min="7421" max="7422" width="0" style="308" hidden="1" customWidth="1"/>
    <col min="7423" max="7423" width="9" style="308" customWidth="1"/>
    <col min="7424" max="7424" width="10.140625" style="308" customWidth="1"/>
    <col min="7425" max="7434" width="0" style="308" hidden="1" customWidth="1"/>
    <col min="7435" max="7435" width="8.5703125" style="308" customWidth="1"/>
    <col min="7436" max="7436" width="9.85546875" style="308" customWidth="1"/>
    <col min="7437" max="7440" width="0" style="308" hidden="1" customWidth="1"/>
    <col min="7441" max="7441" width="14.85546875" style="308" customWidth="1"/>
    <col min="7442" max="7673" width="9.140625" style="308"/>
    <col min="7674" max="7674" width="4.5703125" style="308" customWidth="1"/>
    <col min="7675" max="7675" width="24.42578125" style="308" customWidth="1"/>
    <col min="7676" max="7676" width="9.42578125" style="308" customWidth="1"/>
    <col min="7677" max="7678" width="0" style="308" hidden="1" customWidth="1"/>
    <col min="7679" max="7679" width="9" style="308" customWidth="1"/>
    <col min="7680" max="7680" width="10.140625" style="308" customWidth="1"/>
    <col min="7681" max="7690" width="0" style="308" hidden="1" customWidth="1"/>
    <col min="7691" max="7691" width="8.5703125" style="308" customWidth="1"/>
    <col min="7692" max="7692" width="9.85546875" style="308" customWidth="1"/>
    <col min="7693" max="7696" width="0" style="308" hidden="1" customWidth="1"/>
    <col min="7697" max="7697" width="14.85546875" style="308" customWidth="1"/>
    <col min="7698" max="7929" width="9.140625" style="308"/>
    <col min="7930" max="7930" width="4.5703125" style="308" customWidth="1"/>
    <col min="7931" max="7931" width="24.42578125" style="308" customWidth="1"/>
    <col min="7932" max="7932" width="9.42578125" style="308" customWidth="1"/>
    <col min="7933" max="7934" width="0" style="308" hidden="1" customWidth="1"/>
    <col min="7935" max="7935" width="9" style="308" customWidth="1"/>
    <col min="7936" max="7936" width="10.140625" style="308" customWidth="1"/>
    <col min="7937" max="7946" width="0" style="308" hidden="1" customWidth="1"/>
    <col min="7947" max="7947" width="8.5703125" style="308" customWidth="1"/>
    <col min="7948" max="7948" width="9.85546875" style="308" customWidth="1"/>
    <col min="7949" max="7952" width="0" style="308" hidden="1" customWidth="1"/>
    <col min="7953" max="7953" width="14.85546875" style="308" customWidth="1"/>
    <col min="7954" max="8185" width="9.140625" style="308"/>
    <col min="8186" max="8186" width="4.5703125" style="308" customWidth="1"/>
    <col min="8187" max="8187" width="24.42578125" style="308" customWidth="1"/>
    <col min="8188" max="8188" width="9.42578125" style="308" customWidth="1"/>
    <col min="8189" max="8190" width="0" style="308" hidden="1" customWidth="1"/>
    <col min="8191" max="8191" width="9" style="308" customWidth="1"/>
    <col min="8192" max="8192" width="10.140625" style="308" customWidth="1"/>
    <col min="8193" max="8202" width="0" style="308" hidden="1" customWidth="1"/>
    <col min="8203" max="8203" width="8.5703125" style="308" customWidth="1"/>
    <col min="8204" max="8204" width="9.85546875" style="308" customWidth="1"/>
    <col min="8205" max="8208" width="0" style="308" hidden="1" customWidth="1"/>
    <col min="8209" max="8209" width="14.85546875" style="308" customWidth="1"/>
    <col min="8210" max="8441" width="9.140625" style="308"/>
    <col min="8442" max="8442" width="4.5703125" style="308" customWidth="1"/>
    <col min="8443" max="8443" width="24.42578125" style="308" customWidth="1"/>
    <col min="8444" max="8444" width="9.42578125" style="308" customWidth="1"/>
    <col min="8445" max="8446" width="0" style="308" hidden="1" customWidth="1"/>
    <col min="8447" max="8447" width="9" style="308" customWidth="1"/>
    <col min="8448" max="8448" width="10.140625" style="308" customWidth="1"/>
    <col min="8449" max="8458" width="0" style="308" hidden="1" customWidth="1"/>
    <col min="8459" max="8459" width="8.5703125" style="308" customWidth="1"/>
    <col min="8460" max="8460" width="9.85546875" style="308" customWidth="1"/>
    <col min="8461" max="8464" width="0" style="308" hidden="1" customWidth="1"/>
    <col min="8465" max="8465" width="14.85546875" style="308" customWidth="1"/>
    <col min="8466" max="8697" width="9.140625" style="308"/>
    <col min="8698" max="8698" width="4.5703125" style="308" customWidth="1"/>
    <col min="8699" max="8699" width="24.42578125" style="308" customWidth="1"/>
    <col min="8700" max="8700" width="9.42578125" style="308" customWidth="1"/>
    <col min="8701" max="8702" width="0" style="308" hidden="1" customWidth="1"/>
    <col min="8703" max="8703" width="9" style="308" customWidth="1"/>
    <col min="8704" max="8704" width="10.140625" style="308" customWidth="1"/>
    <col min="8705" max="8714" width="0" style="308" hidden="1" customWidth="1"/>
    <col min="8715" max="8715" width="8.5703125" style="308" customWidth="1"/>
    <col min="8716" max="8716" width="9.85546875" style="308" customWidth="1"/>
    <col min="8717" max="8720" width="0" style="308" hidden="1" customWidth="1"/>
    <col min="8721" max="8721" width="14.85546875" style="308" customWidth="1"/>
    <col min="8722" max="8953" width="9.140625" style="308"/>
    <col min="8954" max="8954" width="4.5703125" style="308" customWidth="1"/>
    <col min="8955" max="8955" width="24.42578125" style="308" customWidth="1"/>
    <col min="8956" max="8956" width="9.42578125" style="308" customWidth="1"/>
    <col min="8957" max="8958" width="0" style="308" hidden="1" customWidth="1"/>
    <col min="8959" max="8959" width="9" style="308" customWidth="1"/>
    <col min="8960" max="8960" width="10.140625" style="308" customWidth="1"/>
    <col min="8961" max="8970" width="0" style="308" hidden="1" customWidth="1"/>
    <col min="8971" max="8971" width="8.5703125" style="308" customWidth="1"/>
    <col min="8972" max="8972" width="9.85546875" style="308" customWidth="1"/>
    <col min="8973" max="8976" width="0" style="308" hidden="1" customWidth="1"/>
    <col min="8977" max="8977" width="14.85546875" style="308" customWidth="1"/>
    <col min="8978" max="9209" width="9.140625" style="308"/>
    <col min="9210" max="9210" width="4.5703125" style="308" customWidth="1"/>
    <col min="9211" max="9211" width="24.42578125" style="308" customWidth="1"/>
    <col min="9212" max="9212" width="9.42578125" style="308" customWidth="1"/>
    <col min="9213" max="9214" width="0" style="308" hidden="1" customWidth="1"/>
    <col min="9215" max="9215" width="9" style="308" customWidth="1"/>
    <col min="9216" max="9216" width="10.140625" style="308" customWidth="1"/>
    <col min="9217" max="9226" width="0" style="308" hidden="1" customWidth="1"/>
    <col min="9227" max="9227" width="8.5703125" style="308" customWidth="1"/>
    <col min="9228" max="9228" width="9.85546875" style="308" customWidth="1"/>
    <col min="9229" max="9232" width="0" style="308" hidden="1" customWidth="1"/>
    <col min="9233" max="9233" width="14.85546875" style="308" customWidth="1"/>
    <col min="9234" max="9465" width="9.140625" style="308"/>
    <col min="9466" max="9466" width="4.5703125" style="308" customWidth="1"/>
    <col min="9467" max="9467" width="24.42578125" style="308" customWidth="1"/>
    <col min="9468" max="9468" width="9.42578125" style="308" customWidth="1"/>
    <col min="9469" max="9470" width="0" style="308" hidden="1" customWidth="1"/>
    <col min="9471" max="9471" width="9" style="308" customWidth="1"/>
    <col min="9472" max="9472" width="10.140625" style="308" customWidth="1"/>
    <col min="9473" max="9482" width="0" style="308" hidden="1" customWidth="1"/>
    <col min="9483" max="9483" width="8.5703125" style="308" customWidth="1"/>
    <col min="9484" max="9484" width="9.85546875" style="308" customWidth="1"/>
    <col min="9485" max="9488" width="0" style="308" hidden="1" customWidth="1"/>
    <col min="9489" max="9489" width="14.85546875" style="308" customWidth="1"/>
    <col min="9490" max="9721" width="9.140625" style="308"/>
    <col min="9722" max="9722" width="4.5703125" style="308" customWidth="1"/>
    <col min="9723" max="9723" width="24.42578125" style="308" customWidth="1"/>
    <col min="9724" max="9724" width="9.42578125" style="308" customWidth="1"/>
    <col min="9725" max="9726" width="0" style="308" hidden="1" customWidth="1"/>
    <col min="9727" max="9727" width="9" style="308" customWidth="1"/>
    <col min="9728" max="9728" width="10.140625" style="308" customWidth="1"/>
    <col min="9729" max="9738" width="0" style="308" hidden="1" customWidth="1"/>
    <col min="9739" max="9739" width="8.5703125" style="308" customWidth="1"/>
    <col min="9740" max="9740" width="9.85546875" style="308" customWidth="1"/>
    <col min="9741" max="9744" width="0" style="308" hidden="1" customWidth="1"/>
    <col min="9745" max="9745" width="14.85546875" style="308" customWidth="1"/>
    <col min="9746" max="9977" width="9.140625" style="308"/>
    <col min="9978" max="9978" width="4.5703125" style="308" customWidth="1"/>
    <col min="9979" max="9979" width="24.42578125" style="308" customWidth="1"/>
    <col min="9980" max="9980" width="9.42578125" style="308" customWidth="1"/>
    <col min="9981" max="9982" width="0" style="308" hidden="1" customWidth="1"/>
    <col min="9983" max="9983" width="9" style="308" customWidth="1"/>
    <col min="9984" max="9984" width="10.140625" style="308" customWidth="1"/>
    <col min="9985" max="9994" width="0" style="308" hidden="1" customWidth="1"/>
    <col min="9995" max="9995" width="8.5703125" style="308" customWidth="1"/>
    <col min="9996" max="9996" width="9.85546875" style="308" customWidth="1"/>
    <col min="9997" max="10000" width="0" style="308" hidden="1" customWidth="1"/>
    <col min="10001" max="10001" width="14.85546875" style="308" customWidth="1"/>
    <col min="10002" max="10233" width="9.140625" style="308"/>
    <col min="10234" max="10234" width="4.5703125" style="308" customWidth="1"/>
    <col min="10235" max="10235" width="24.42578125" style="308" customWidth="1"/>
    <col min="10236" max="10236" width="9.42578125" style="308" customWidth="1"/>
    <col min="10237" max="10238" width="0" style="308" hidden="1" customWidth="1"/>
    <col min="10239" max="10239" width="9" style="308" customWidth="1"/>
    <col min="10240" max="10240" width="10.140625" style="308" customWidth="1"/>
    <col min="10241" max="10250" width="0" style="308" hidden="1" customWidth="1"/>
    <col min="10251" max="10251" width="8.5703125" style="308" customWidth="1"/>
    <col min="10252" max="10252" width="9.85546875" style="308" customWidth="1"/>
    <col min="10253" max="10256" width="0" style="308" hidden="1" customWidth="1"/>
    <col min="10257" max="10257" width="14.85546875" style="308" customWidth="1"/>
    <col min="10258" max="10489" width="9.140625" style="308"/>
    <col min="10490" max="10490" width="4.5703125" style="308" customWidth="1"/>
    <col min="10491" max="10491" width="24.42578125" style="308" customWidth="1"/>
    <col min="10492" max="10492" width="9.42578125" style="308" customWidth="1"/>
    <col min="10493" max="10494" width="0" style="308" hidden="1" customWidth="1"/>
    <col min="10495" max="10495" width="9" style="308" customWidth="1"/>
    <col min="10496" max="10496" width="10.140625" style="308" customWidth="1"/>
    <col min="10497" max="10506" width="0" style="308" hidden="1" customWidth="1"/>
    <col min="10507" max="10507" width="8.5703125" style="308" customWidth="1"/>
    <col min="10508" max="10508" width="9.85546875" style="308" customWidth="1"/>
    <col min="10509" max="10512" width="0" style="308" hidden="1" customWidth="1"/>
    <col min="10513" max="10513" width="14.85546875" style="308" customWidth="1"/>
    <col min="10514" max="10745" width="9.140625" style="308"/>
    <col min="10746" max="10746" width="4.5703125" style="308" customWidth="1"/>
    <col min="10747" max="10747" width="24.42578125" style="308" customWidth="1"/>
    <col min="10748" max="10748" width="9.42578125" style="308" customWidth="1"/>
    <col min="10749" max="10750" width="0" style="308" hidden="1" customWidth="1"/>
    <col min="10751" max="10751" width="9" style="308" customWidth="1"/>
    <col min="10752" max="10752" width="10.140625" style="308" customWidth="1"/>
    <col min="10753" max="10762" width="0" style="308" hidden="1" customWidth="1"/>
    <col min="10763" max="10763" width="8.5703125" style="308" customWidth="1"/>
    <col min="10764" max="10764" width="9.85546875" style="308" customWidth="1"/>
    <col min="10765" max="10768" width="0" style="308" hidden="1" customWidth="1"/>
    <col min="10769" max="10769" width="14.85546875" style="308" customWidth="1"/>
    <col min="10770" max="11001" width="9.140625" style="308"/>
    <col min="11002" max="11002" width="4.5703125" style="308" customWidth="1"/>
    <col min="11003" max="11003" width="24.42578125" style="308" customWidth="1"/>
    <col min="11004" max="11004" width="9.42578125" style="308" customWidth="1"/>
    <col min="11005" max="11006" width="0" style="308" hidden="1" customWidth="1"/>
    <col min="11007" max="11007" width="9" style="308" customWidth="1"/>
    <col min="11008" max="11008" width="10.140625" style="308" customWidth="1"/>
    <col min="11009" max="11018" width="0" style="308" hidden="1" customWidth="1"/>
    <col min="11019" max="11019" width="8.5703125" style="308" customWidth="1"/>
    <col min="11020" max="11020" width="9.85546875" style="308" customWidth="1"/>
    <col min="11021" max="11024" width="0" style="308" hidden="1" customWidth="1"/>
    <col min="11025" max="11025" width="14.85546875" style="308" customWidth="1"/>
    <col min="11026" max="11257" width="9.140625" style="308"/>
    <col min="11258" max="11258" width="4.5703125" style="308" customWidth="1"/>
    <col min="11259" max="11259" width="24.42578125" style="308" customWidth="1"/>
    <col min="11260" max="11260" width="9.42578125" style="308" customWidth="1"/>
    <col min="11261" max="11262" width="0" style="308" hidden="1" customWidth="1"/>
    <col min="11263" max="11263" width="9" style="308" customWidth="1"/>
    <col min="11264" max="11264" width="10.140625" style="308" customWidth="1"/>
    <col min="11265" max="11274" width="0" style="308" hidden="1" customWidth="1"/>
    <col min="11275" max="11275" width="8.5703125" style="308" customWidth="1"/>
    <col min="11276" max="11276" width="9.85546875" style="308" customWidth="1"/>
    <col min="11277" max="11280" width="0" style="308" hidden="1" customWidth="1"/>
    <col min="11281" max="11281" width="14.85546875" style="308" customWidth="1"/>
    <col min="11282" max="11513" width="9.140625" style="308"/>
    <col min="11514" max="11514" width="4.5703125" style="308" customWidth="1"/>
    <col min="11515" max="11515" width="24.42578125" style="308" customWidth="1"/>
    <col min="11516" max="11516" width="9.42578125" style="308" customWidth="1"/>
    <col min="11517" max="11518" width="0" style="308" hidden="1" customWidth="1"/>
    <col min="11519" max="11519" width="9" style="308" customWidth="1"/>
    <col min="11520" max="11520" width="10.140625" style="308" customWidth="1"/>
    <col min="11521" max="11530" width="0" style="308" hidden="1" customWidth="1"/>
    <col min="11531" max="11531" width="8.5703125" style="308" customWidth="1"/>
    <col min="11532" max="11532" width="9.85546875" style="308" customWidth="1"/>
    <col min="11533" max="11536" width="0" style="308" hidden="1" customWidth="1"/>
    <col min="11537" max="11537" width="14.85546875" style="308" customWidth="1"/>
    <col min="11538" max="11769" width="9.140625" style="308"/>
    <col min="11770" max="11770" width="4.5703125" style="308" customWidth="1"/>
    <col min="11771" max="11771" width="24.42578125" style="308" customWidth="1"/>
    <col min="11772" max="11772" width="9.42578125" style="308" customWidth="1"/>
    <col min="11773" max="11774" width="0" style="308" hidden="1" customWidth="1"/>
    <col min="11775" max="11775" width="9" style="308" customWidth="1"/>
    <col min="11776" max="11776" width="10.140625" style="308" customWidth="1"/>
    <col min="11777" max="11786" width="0" style="308" hidden="1" customWidth="1"/>
    <col min="11787" max="11787" width="8.5703125" style="308" customWidth="1"/>
    <col min="11788" max="11788" width="9.85546875" style="308" customWidth="1"/>
    <col min="11789" max="11792" width="0" style="308" hidden="1" customWidth="1"/>
    <col min="11793" max="11793" width="14.85546875" style="308" customWidth="1"/>
    <col min="11794" max="12025" width="9.140625" style="308"/>
    <col min="12026" max="12026" width="4.5703125" style="308" customWidth="1"/>
    <col min="12027" max="12027" width="24.42578125" style="308" customWidth="1"/>
    <col min="12028" max="12028" width="9.42578125" style="308" customWidth="1"/>
    <col min="12029" max="12030" width="0" style="308" hidden="1" customWidth="1"/>
    <col min="12031" max="12031" width="9" style="308" customWidth="1"/>
    <col min="12032" max="12032" width="10.140625" style="308" customWidth="1"/>
    <col min="12033" max="12042" width="0" style="308" hidden="1" customWidth="1"/>
    <col min="12043" max="12043" width="8.5703125" style="308" customWidth="1"/>
    <col min="12044" max="12044" width="9.85546875" style="308" customWidth="1"/>
    <col min="12045" max="12048" width="0" style="308" hidden="1" customWidth="1"/>
    <col min="12049" max="12049" width="14.85546875" style="308" customWidth="1"/>
    <col min="12050" max="12281" width="9.140625" style="308"/>
    <col min="12282" max="12282" width="4.5703125" style="308" customWidth="1"/>
    <col min="12283" max="12283" width="24.42578125" style="308" customWidth="1"/>
    <col min="12284" max="12284" width="9.42578125" style="308" customWidth="1"/>
    <col min="12285" max="12286" width="0" style="308" hidden="1" customWidth="1"/>
    <col min="12287" max="12287" width="9" style="308" customWidth="1"/>
    <col min="12288" max="12288" width="10.140625" style="308" customWidth="1"/>
    <col min="12289" max="12298" width="0" style="308" hidden="1" customWidth="1"/>
    <col min="12299" max="12299" width="8.5703125" style="308" customWidth="1"/>
    <col min="12300" max="12300" width="9.85546875" style="308" customWidth="1"/>
    <col min="12301" max="12304" width="0" style="308" hidden="1" customWidth="1"/>
    <col min="12305" max="12305" width="14.85546875" style="308" customWidth="1"/>
    <col min="12306" max="12537" width="9.140625" style="308"/>
    <col min="12538" max="12538" width="4.5703125" style="308" customWidth="1"/>
    <col min="12539" max="12539" width="24.42578125" style="308" customWidth="1"/>
    <col min="12540" max="12540" width="9.42578125" style="308" customWidth="1"/>
    <col min="12541" max="12542" width="0" style="308" hidden="1" customWidth="1"/>
    <col min="12543" max="12543" width="9" style="308" customWidth="1"/>
    <col min="12544" max="12544" width="10.140625" style="308" customWidth="1"/>
    <col min="12545" max="12554" width="0" style="308" hidden="1" customWidth="1"/>
    <col min="12555" max="12555" width="8.5703125" style="308" customWidth="1"/>
    <col min="12556" max="12556" width="9.85546875" style="308" customWidth="1"/>
    <col min="12557" max="12560" width="0" style="308" hidden="1" customWidth="1"/>
    <col min="12561" max="12561" width="14.85546875" style="308" customWidth="1"/>
    <col min="12562" max="12793" width="9.140625" style="308"/>
    <col min="12794" max="12794" width="4.5703125" style="308" customWidth="1"/>
    <col min="12795" max="12795" width="24.42578125" style="308" customWidth="1"/>
    <col min="12796" max="12796" width="9.42578125" style="308" customWidth="1"/>
    <col min="12797" max="12798" width="0" style="308" hidden="1" customWidth="1"/>
    <col min="12799" max="12799" width="9" style="308" customWidth="1"/>
    <col min="12800" max="12800" width="10.140625" style="308" customWidth="1"/>
    <col min="12801" max="12810" width="0" style="308" hidden="1" customWidth="1"/>
    <col min="12811" max="12811" width="8.5703125" style="308" customWidth="1"/>
    <col min="12812" max="12812" width="9.85546875" style="308" customWidth="1"/>
    <col min="12813" max="12816" width="0" style="308" hidden="1" customWidth="1"/>
    <col min="12817" max="12817" width="14.85546875" style="308" customWidth="1"/>
    <col min="12818" max="13049" width="9.140625" style="308"/>
    <col min="13050" max="13050" width="4.5703125" style="308" customWidth="1"/>
    <col min="13051" max="13051" width="24.42578125" style="308" customWidth="1"/>
    <col min="13052" max="13052" width="9.42578125" style="308" customWidth="1"/>
    <col min="13053" max="13054" width="0" style="308" hidden="1" customWidth="1"/>
    <col min="13055" max="13055" width="9" style="308" customWidth="1"/>
    <col min="13056" max="13056" width="10.140625" style="308" customWidth="1"/>
    <col min="13057" max="13066" width="0" style="308" hidden="1" customWidth="1"/>
    <col min="13067" max="13067" width="8.5703125" style="308" customWidth="1"/>
    <col min="13068" max="13068" width="9.85546875" style="308" customWidth="1"/>
    <col min="13069" max="13072" width="0" style="308" hidden="1" customWidth="1"/>
    <col min="13073" max="13073" width="14.85546875" style="308" customWidth="1"/>
    <col min="13074" max="13305" width="9.140625" style="308"/>
    <col min="13306" max="13306" width="4.5703125" style="308" customWidth="1"/>
    <col min="13307" max="13307" width="24.42578125" style="308" customWidth="1"/>
    <col min="13308" max="13308" width="9.42578125" style="308" customWidth="1"/>
    <col min="13309" max="13310" width="0" style="308" hidden="1" customWidth="1"/>
    <col min="13311" max="13311" width="9" style="308" customWidth="1"/>
    <col min="13312" max="13312" width="10.140625" style="308" customWidth="1"/>
    <col min="13313" max="13322" width="0" style="308" hidden="1" customWidth="1"/>
    <col min="13323" max="13323" width="8.5703125" style="308" customWidth="1"/>
    <col min="13324" max="13324" width="9.85546875" style="308" customWidth="1"/>
    <col min="13325" max="13328" width="0" style="308" hidden="1" customWidth="1"/>
    <col min="13329" max="13329" width="14.85546875" style="308" customWidth="1"/>
    <col min="13330" max="13561" width="9.140625" style="308"/>
    <col min="13562" max="13562" width="4.5703125" style="308" customWidth="1"/>
    <col min="13563" max="13563" width="24.42578125" style="308" customWidth="1"/>
    <col min="13564" max="13564" width="9.42578125" style="308" customWidth="1"/>
    <col min="13565" max="13566" width="0" style="308" hidden="1" customWidth="1"/>
    <col min="13567" max="13567" width="9" style="308" customWidth="1"/>
    <col min="13568" max="13568" width="10.140625" style="308" customWidth="1"/>
    <col min="13569" max="13578" width="0" style="308" hidden="1" customWidth="1"/>
    <col min="13579" max="13579" width="8.5703125" style="308" customWidth="1"/>
    <col min="13580" max="13580" width="9.85546875" style="308" customWidth="1"/>
    <col min="13581" max="13584" width="0" style="308" hidden="1" customWidth="1"/>
    <col min="13585" max="13585" width="14.85546875" style="308" customWidth="1"/>
    <col min="13586" max="13817" width="9.140625" style="308"/>
    <col min="13818" max="13818" width="4.5703125" style="308" customWidth="1"/>
    <col min="13819" max="13819" width="24.42578125" style="308" customWidth="1"/>
    <col min="13820" max="13820" width="9.42578125" style="308" customWidth="1"/>
    <col min="13821" max="13822" width="0" style="308" hidden="1" customWidth="1"/>
    <col min="13823" max="13823" width="9" style="308" customWidth="1"/>
    <col min="13824" max="13824" width="10.140625" style="308" customWidth="1"/>
    <col min="13825" max="13834" width="0" style="308" hidden="1" customWidth="1"/>
    <col min="13835" max="13835" width="8.5703125" style="308" customWidth="1"/>
    <col min="13836" max="13836" width="9.85546875" style="308" customWidth="1"/>
    <col min="13837" max="13840" width="0" style="308" hidden="1" customWidth="1"/>
    <col min="13841" max="13841" width="14.85546875" style="308" customWidth="1"/>
    <col min="13842" max="14073" width="9.140625" style="308"/>
    <col min="14074" max="14074" width="4.5703125" style="308" customWidth="1"/>
    <col min="14075" max="14075" width="24.42578125" style="308" customWidth="1"/>
    <col min="14076" max="14076" width="9.42578125" style="308" customWidth="1"/>
    <col min="14077" max="14078" width="0" style="308" hidden="1" customWidth="1"/>
    <col min="14079" max="14079" width="9" style="308" customWidth="1"/>
    <col min="14080" max="14080" width="10.140625" style="308" customWidth="1"/>
    <col min="14081" max="14090" width="0" style="308" hidden="1" customWidth="1"/>
    <col min="14091" max="14091" width="8.5703125" style="308" customWidth="1"/>
    <col min="14092" max="14092" width="9.85546875" style="308" customWidth="1"/>
    <col min="14093" max="14096" width="0" style="308" hidden="1" customWidth="1"/>
    <col min="14097" max="14097" width="14.85546875" style="308" customWidth="1"/>
    <col min="14098" max="14329" width="9.140625" style="308"/>
    <col min="14330" max="14330" width="4.5703125" style="308" customWidth="1"/>
    <col min="14331" max="14331" width="24.42578125" style="308" customWidth="1"/>
    <col min="14332" max="14332" width="9.42578125" style="308" customWidth="1"/>
    <col min="14333" max="14334" width="0" style="308" hidden="1" customWidth="1"/>
    <col min="14335" max="14335" width="9" style="308" customWidth="1"/>
    <col min="14336" max="14336" width="10.140625" style="308" customWidth="1"/>
    <col min="14337" max="14346" width="0" style="308" hidden="1" customWidth="1"/>
    <col min="14347" max="14347" width="8.5703125" style="308" customWidth="1"/>
    <col min="14348" max="14348" width="9.85546875" style="308" customWidth="1"/>
    <col min="14349" max="14352" width="0" style="308" hidden="1" customWidth="1"/>
    <col min="14353" max="14353" width="14.85546875" style="308" customWidth="1"/>
    <col min="14354" max="14585" width="9.140625" style="308"/>
    <col min="14586" max="14586" width="4.5703125" style="308" customWidth="1"/>
    <col min="14587" max="14587" width="24.42578125" style="308" customWidth="1"/>
    <col min="14588" max="14588" width="9.42578125" style="308" customWidth="1"/>
    <col min="14589" max="14590" width="0" style="308" hidden="1" customWidth="1"/>
    <col min="14591" max="14591" width="9" style="308" customWidth="1"/>
    <col min="14592" max="14592" width="10.140625" style="308" customWidth="1"/>
    <col min="14593" max="14602" width="0" style="308" hidden="1" customWidth="1"/>
    <col min="14603" max="14603" width="8.5703125" style="308" customWidth="1"/>
    <col min="14604" max="14604" width="9.85546875" style="308" customWidth="1"/>
    <col min="14605" max="14608" width="0" style="308" hidden="1" customWidth="1"/>
    <col min="14609" max="14609" width="14.85546875" style="308" customWidth="1"/>
    <col min="14610" max="14841" width="9.140625" style="308"/>
    <col min="14842" max="14842" width="4.5703125" style="308" customWidth="1"/>
    <col min="14843" max="14843" width="24.42578125" style="308" customWidth="1"/>
    <col min="14844" max="14844" width="9.42578125" style="308" customWidth="1"/>
    <col min="14845" max="14846" width="0" style="308" hidden="1" customWidth="1"/>
    <col min="14847" max="14847" width="9" style="308" customWidth="1"/>
    <col min="14848" max="14848" width="10.140625" style="308" customWidth="1"/>
    <col min="14849" max="14858" width="0" style="308" hidden="1" customWidth="1"/>
    <col min="14859" max="14859" width="8.5703125" style="308" customWidth="1"/>
    <col min="14860" max="14860" width="9.85546875" style="308" customWidth="1"/>
    <col min="14861" max="14864" width="0" style="308" hidden="1" customWidth="1"/>
    <col min="14865" max="14865" width="14.85546875" style="308" customWidth="1"/>
    <col min="14866" max="15097" width="9.140625" style="308"/>
    <col min="15098" max="15098" width="4.5703125" style="308" customWidth="1"/>
    <col min="15099" max="15099" width="24.42578125" style="308" customWidth="1"/>
    <col min="15100" max="15100" width="9.42578125" style="308" customWidth="1"/>
    <col min="15101" max="15102" width="0" style="308" hidden="1" customWidth="1"/>
    <col min="15103" max="15103" width="9" style="308" customWidth="1"/>
    <col min="15104" max="15104" width="10.140625" style="308" customWidth="1"/>
    <col min="15105" max="15114" width="0" style="308" hidden="1" customWidth="1"/>
    <col min="15115" max="15115" width="8.5703125" style="308" customWidth="1"/>
    <col min="15116" max="15116" width="9.85546875" style="308" customWidth="1"/>
    <col min="15117" max="15120" width="0" style="308" hidden="1" customWidth="1"/>
    <col min="15121" max="15121" width="14.85546875" style="308" customWidth="1"/>
    <col min="15122" max="15353" width="9.140625" style="308"/>
    <col min="15354" max="15354" width="4.5703125" style="308" customWidth="1"/>
    <col min="15355" max="15355" width="24.42578125" style="308" customWidth="1"/>
    <col min="15356" max="15356" width="9.42578125" style="308" customWidth="1"/>
    <col min="15357" max="15358" width="0" style="308" hidden="1" customWidth="1"/>
    <col min="15359" max="15359" width="9" style="308" customWidth="1"/>
    <col min="15360" max="15360" width="10.140625" style="308" customWidth="1"/>
    <col min="15361" max="15370" width="0" style="308" hidden="1" customWidth="1"/>
    <col min="15371" max="15371" width="8.5703125" style="308" customWidth="1"/>
    <col min="15372" max="15372" width="9.85546875" style="308" customWidth="1"/>
    <col min="15373" max="15376" width="0" style="308" hidden="1" customWidth="1"/>
    <col min="15377" max="15377" width="14.85546875" style="308" customWidth="1"/>
    <col min="15378" max="15609" width="9.140625" style="308"/>
    <col min="15610" max="15610" width="4.5703125" style="308" customWidth="1"/>
    <col min="15611" max="15611" width="24.42578125" style="308" customWidth="1"/>
    <col min="15612" max="15612" width="9.42578125" style="308" customWidth="1"/>
    <col min="15613" max="15614" width="0" style="308" hidden="1" customWidth="1"/>
    <col min="15615" max="15615" width="9" style="308" customWidth="1"/>
    <col min="15616" max="15616" width="10.140625" style="308" customWidth="1"/>
    <col min="15617" max="15626" width="0" style="308" hidden="1" customWidth="1"/>
    <col min="15627" max="15627" width="8.5703125" style="308" customWidth="1"/>
    <col min="15628" max="15628" width="9.85546875" style="308" customWidth="1"/>
    <col min="15629" max="15632" width="0" style="308" hidden="1" customWidth="1"/>
    <col min="15633" max="15633" width="14.85546875" style="308" customWidth="1"/>
    <col min="15634" max="15865" width="9.140625" style="308"/>
    <col min="15866" max="15866" width="4.5703125" style="308" customWidth="1"/>
    <col min="15867" max="15867" width="24.42578125" style="308" customWidth="1"/>
    <col min="15868" max="15868" width="9.42578125" style="308" customWidth="1"/>
    <col min="15869" max="15870" width="0" style="308" hidden="1" customWidth="1"/>
    <col min="15871" max="15871" width="9" style="308" customWidth="1"/>
    <col min="15872" max="15872" width="10.140625" style="308" customWidth="1"/>
    <col min="15873" max="15882" width="0" style="308" hidden="1" customWidth="1"/>
    <col min="15883" max="15883" width="8.5703125" style="308" customWidth="1"/>
    <col min="15884" max="15884" width="9.85546875" style="308" customWidth="1"/>
    <col min="15885" max="15888" width="0" style="308" hidden="1" customWidth="1"/>
    <col min="15889" max="15889" width="14.85546875" style="308" customWidth="1"/>
    <col min="15890" max="16121" width="9.140625" style="308"/>
    <col min="16122" max="16122" width="4.5703125" style="308" customWidth="1"/>
    <col min="16123" max="16123" width="24.42578125" style="308" customWidth="1"/>
    <col min="16124" max="16124" width="9.42578125" style="308" customWidth="1"/>
    <col min="16125" max="16126" width="0" style="308" hidden="1" customWidth="1"/>
    <col min="16127" max="16127" width="9" style="308" customWidth="1"/>
    <col min="16128" max="16128" width="10.140625" style="308" customWidth="1"/>
    <col min="16129" max="16138" width="0" style="308" hidden="1" customWidth="1"/>
    <col min="16139" max="16139" width="8.5703125" style="308" customWidth="1"/>
    <col min="16140" max="16140" width="9.85546875" style="308" customWidth="1"/>
    <col min="16141" max="16144" width="0" style="308" hidden="1" customWidth="1"/>
    <col min="16145" max="16145" width="14.85546875" style="308" customWidth="1"/>
    <col min="16146" max="16384" width="9.140625" style="308"/>
  </cols>
  <sheetData>
    <row r="1" spans="1:27" s="370" customFormat="1" ht="21" customHeight="1">
      <c r="B1" s="369"/>
      <c r="C1" s="369"/>
      <c r="G1" s="371"/>
      <c r="H1" s="371"/>
      <c r="I1" s="371"/>
      <c r="K1" s="371"/>
      <c r="L1" s="371" t="s">
        <v>501</v>
      </c>
      <c r="Y1" s="344" t="s">
        <v>567</v>
      </c>
    </row>
    <row r="2" spans="1:27" s="370" customFormat="1" ht="22.35" customHeight="1">
      <c r="B2" s="369"/>
      <c r="C2" s="369"/>
      <c r="G2" s="371"/>
      <c r="H2" s="371"/>
      <c r="I2" s="371"/>
      <c r="K2" s="371"/>
      <c r="L2" s="371" t="s">
        <v>603</v>
      </c>
      <c r="V2" s="372"/>
    </row>
    <row r="3" spans="1:27" s="370" customFormat="1" ht="22.35" customHeight="1">
      <c r="A3" s="373"/>
      <c r="B3" s="373"/>
      <c r="C3" s="373"/>
      <c r="G3" s="371"/>
      <c r="H3" s="371"/>
      <c r="I3" s="371"/>
      <c r="K3" s="371"/>
      <c r="L3" s="371" t="s">
        <v>654</v>
      </c>
      <c r="V3" s="372"/>
    </row>
    <row r="4" spans="1:27" s="370" customFormat="1" ht="22.35" customHeight="1">
      <c r="A4" s="373"/>
      <c r="B4" s="373"/>
      <c r="C4" s="373"/>
      <c r="G4" s="371"/>
      <c r="H4" s="371"/>
      <c r="I4" s="371"/>
      <c r="K4" s="371"/>
      <c r="L4" s="467" t="s">
        <v>738</v>
      </c>
      <c r="V4" s="372"/>
    </row>
    <row r="5" spans="1:27" ht="18.600000000000001" customHeight="1">
      <c r="A5" s="309"/>
      <c r="B5" s="309"/>
      <c r="C5" s="309"/>
      <c r="D5" s="309"/>
      <c r="E5" s="309"/>
      <c r="F5" s="309"/>
      <c r="G5" s="309"/>
      <c r="H5" s="309"/>
      <c r="I5" s="309"/>
      <c r="J5" s="309"/>
      <c r="K5" s="309"/>
    </row>
    <row r="6" spans="1:27" s="368" customFormat="1" ht="17.45" customHeight="1">
      <c r="A6" s="552" t="s">
        <v>277</v>
      </c>
      <c r="B6" s="552" t="s">
        <v>604</v>
      </c>
      <c r="C6" s="552" t="s">
        <v>605</v>
      </c>
      <c r="D6" s="553" t="s">
        <v>580</v>
      </c>
      <c r="E6" s="553"/>
      <c r="F6" s="553"/>
      <c r="G6" s="553"/>
      <c r="H6" s="553"/>
      <c r="I6" s="553"/>
      <c r="J6" s="553"/>
      <c r="K6" s="553"/>
      <c r="L6" s="553" t="s">
        <v>581</v>
      </c>
      <c r="M6" s="553"/>
      <c r="N6" s="553"/>
      <c r="O6" s="553"/>
      <c r="P6" s="553"/>
      <c r="Q6" s="553"/>
      <c r="R6" s="553"/>
      <c r="S6" s="553"/>
      <c r="T6" s="553" t="s">
        <v>601</v>
      </c>
      <c r="U6" s="553"/>
      <c r="V6" s="553"/>
      <c r="W6" s="553"/>
      <c r="X6" s="553"/>
      <c r="Y6" s="553"/>
      <c r="Z6" s="553"/>
      <c r="AA6" s="553"/>
    </row>
    <row r="7" spans="1:27" s="368" customFormat="1" ht="17.45" customHeight="1">
      <c r="A7" s="552"/>
      <c r="B7" s="552"/>
      <c r="C7" s="552"/>
      <c r="D7" s="553" t="s">
        <v>461</v>
      </c>
      <c r="E7" s="553"/>
      <c r="F7" s="553" t="s">
        <v>614</v>
      </c>
      <c r="G7" s="553"/>
      <c r="H7" s="553"/>
      <c r="I7" s="553"/>
      <c r="J7" s="553"/>
      <c r="K7" s="553"/>
      <c r="L7" s="553" t="s">
        <v>461</v>
      </c>
      <c r="M7" s="553"/>
      <c r="N7" s="553" t="s">
        <v>614</v>
      </c>
      <c r="O7" s="553"/>
      <c r="P7" s="553"/>
      <c r="Q7" s="553"/>
      <c r="R7" s="553"/>
      <c r="S7" s="553"/>
      <c r="T7" s="553" t="s">
        <v>461</v>
      </c>
      <c r="U7" s="553"/>
      <c r="V7" s="553" t="s">
        <v>614</v>
      </c>
      <c r="W7" s="553"/>
      <c r="X7" s="553"/>
      <c r="Y7" s="553"/>
      <c r="Z7" s="553"/>
      <c r="AA7" s="553"/>
    </row>
    <row r="8" spans="1:27" s="368" customFormat="1" ht="16.350000000000001" customHeight="1">
      <c r="A8" s="552"/>
      <c r="B8" s="552"/>
      <c r="C8" s="552"/>
      <c r="D8" s="552" t="s">
        <v>615</v>
      </c>
      <c r="E8" s="552" t="s">
        <v>616</v>
      </c>
      <c r="F8" s="553" t="s">
        <v>548</v>
      </c>
      <c r="G8" s="553"/>
      <c r="H8" s="553" t="s">
        <v>549</v>
      </c>
      <c r="I8" s="553"/>
      <c r="J8" s="553" t="s">
        <v>550</v>
      </c>
      <c r="K8" s="553"/>
      <c r="L8" s="552" t="s">
        <v>615</v>
      </c>
      <c r="M8" s="552" t="s">
        <v>616</v>
      </c>
      <c r="N8" s="553" t="s">
        <v>548</v>
      </c>
      <c r="O8" s="553"/>
      <c r="P8" s="553" t="s">
        <v>549</v>
      </c>
      <c r="Q8" s="553"/>
      <c r="R8" s="553" t="s">
        <v>550</v>
      </c>
      <c r="S8" s="553"/>
      <c r="T8" s="552" t="s">
        <v>615</v>
      </c>
      <c r="U8" s="552" t="s">
        <v>616</v>
      </c>
      <c r="V8" s="553" t="s">
        <v>548</v>
      </c>
      <c r="W8" s="553"/>
      <c r="X8" s="553" t="s">
        <v>549</v>
      </c>
      <c r="Y8" s="553"/>
      <c r="Z8" s="553" t="s">
        <v>550</v>
      </c>
      <c r="AA8" s="553"/>
    </row>
    <row r="9" spans="1:27" s="368" customFormat="1" ht="35.450000000000003" customHeight="1">
      <c r="A9" s="552"/>
      <c r="B9" s="552"/>
      <c r="C9" s="552"/>
      <c r="D9" s="552"/>
      <c r="E9" s="552"/>
      <c r="F9" s="374" t="s">
        <v>617</v>
      </c>
      <c r="G9" s="374" t="s">
        <v>616</v>
      </c>
      <c r="H9" s="374" t="s">
        <v>617</v>
      </c>
      <c r="I9" s="374" t="s">
        <v>616</v>
      </c>
      <c r="J9" s="374" t="s">
        <v>617</v>
      </c>
      <c r="K9" s="374" t="s">
        <v>616</v>
      </c>
      <c r="L9" s="552"/>
      <c r="M9" s="552"/>
      <c r="N9" s="374" t="s">
        <v>617</v>
      </c>
      <c r="O9" s="374" t="s">
        <v>616</v>
      </c>
      <c r="P9" s="374" t="s">
        <v>617</v>
      </c>
      <c r="Q9" s="374" t="s">
        <v>616</v>
      </c>
      <c r="R9" s="374" t="s">
        <v>617</v>
      </c>
      <c r="S9" s="374" t="s">
        <v>616</v>
      </c>
      <c r="T9" s="552"/>
      <c r="U9" s="552"/>
      <c r="V9" s="374" t="s">
        <v>617</v>
      </c>
      <c r="W9" s="374" t="s">
        <v>616</v>
      </c>
      <c r="X9" s="374" t="s">
        <v>617</v>
      </c>
      <c r="Y9" s="374" t="s">
        <v>616</v>
      </c>
      <c r="Z9" s="374" t="s">
        <v>617</v>
      </c>
      <c r="AA9" s="374" t="s">
        <v>616</v>
      </c>
    </row>
    <row r="10" spans="1:27" ht="15.6" customHeight="1">
      <c r="A10" s="310"/>
      <c r="B10" s="326" t="s">
        <v>339</v>
      </c>
      <c r="C10" s="315"/>
      <c r="D10" s="316"/>
      <c r="E10" s="316"/>
      <c r="F10" s="316"/>
      <c r="G10" s="316"/>
      <c r="H10" s="316"/>
      <c r="I10" s="316"/>
      <c r="J10" s="316"/>
      <c r="K10" s="316"/>
      <c r="L10" s="314"/>
      <c r="M10" s="314"/>
      <c r="N10" s="314"/>
      <c r="O10" s="314"/>
      <c r="P10" s="314"/>
      <c r="Q10" s="314"/>
      <c r="R10" s="314"/>
      <c r="S10" s="314"/>
      <c r="T10" s="314"/>
      <c r="U10" s="314"/>
      <c r="V10" s="310"/>
      <c r="W10" s="310"/>
      <c r="X10" s="310"/>
      <c r="Y10" s="310"/>
      <c r="Z10" s="310"/>
      <c r="AA10" s="310"/>
    </row>
    <row r="11" spans="1:27" ht="15.75">
      <c r="A11" s="317" t="s">
        <v>606</v>
      </c>
      <c r="B11" s="318" t="s">
        <v>599</v>
      </c>
      <c r="C11" s="324"/>
      <c r="D11" s="319"/>
      <c r="E11" s="319"/>
      <c r="F11" s="319"/>
      <c r="G11" s="319"/>
      <c r="H11" s="319"/>
      <c r="I11" s="319"/>
      <c r="J11" s="319"/>
      <c r="K11" s="319"/>
      <c r="L11" s="314"/>
      <c r="M11" s="314"/>
      <c r="N11" s="314"/>
      <c r="O11" s="314"/>
      <c r="P11" s="314"/>
      <c r="Q11" s="314"/>
      <c r="R11" s="314"/>
      <c r="S11" s="314"/>
      <c r="T11" s="314"/>
      <c r="U11" s="314"/>
      <c r="V11" s="310"/>
      <c r="W11" s="310"/>
      <c r="X11" s="310"/>
      <c r="Y11" s="310"/>
      <c r="Z11" s="310"/>
      <c r="AA11" s="310"/>
    </row>
    <row r="12" spans="1:27" ht="15.75">
      <c r="A12" s="320">
        <v>1</v>
      </c>
      <c r="B12" s="321" t="s">
        <v>608</v>
      </c>
      <c r="C12" s="315">
        <v>3</v>
      </c>
      <c r="D12" s="322"/>
      <c r="E12" s="322"/>
      <c r="F12" s="322"/>
      <c r="G12" s="322"/>
      <c r="H12" s="322"/>
      <c r="I12" s="322"/>
      <c r="J12" s="322"/>
      <c r="K12" s="322"/>
      <c r="L12" s="314"/>
      <c r="M12" s="314"/>
      <c r="N12" s="314"/>
      <c r="O12" s="314"/>
      <c r="P12" s="314"/>
      <c r="Q12" s="314"/>
      <c r="R12" s="314"/>
      <c r="S12" s="314"/>
      <c r="T12" s="314"/>
      <c r="U12" s="314"/>
      <c r="V12" s="310"/>
      <c r="W12" s="310"/>
      <c r="X12" s="310"/>
      <c r="Y12" s="310"/>
      <c r="Z12" s="310"/>
      <c r="AA12" s="310"/>
    </row>
    <row r="13" spans="1:27" ht="15.75">
      <c r="A13" s="320"/>
      <c r="B13" s="321"/>
      <c r="C13" s="375" t="s">
        <v>649</v>
      </c>
      <c r="D13" s="322"/>
      <c r="E13" s="322"/>
      <c r="F13" s="322"/>
      <c r="G13" s="322"/>
      <c r="H13" s="322"/>
      <c r="I13" s="322"/>
      <c r="J13" s="322"/>
      <c r="K13" s="322"/>
      <c r="L13" s="314"/>
      <c r="M13" s="314"/>
      <c r="N13" s="314"/>
      <c r="O13" s="314"/>
      <c r="P13" s="314"/>
      <c r="Q13" s="314"/>
      <c r="R13" s="314"/>
      <c r="S13" s="314"/>
      <c r="T13" s="314"/>
      <c r="U13" s="314"/>
      <c r="V13" s="310"/>
      <c r="W13" s="310"/>
      <c r="X13" s="310"/>
      <c r="Y13" s="310"/>
      <c r="Z13" s="310"/>
      <c r="AA13" s="310"/>
    </row>
    <row r="14" spans="1:27" ht="15.75">
      <c r="A14" s="320"/>
      <c r="B14" s="321"/>
      <c r="C14" s="375" t="s">
        <v>650</v>
      </c>
      <c r="D14" s="322"/>
      <c r="E14" s="322"/>
      <c r="F14" s="322"/>
      <c r="G14" s="322"/>
      <c r="H14" s="322"/>
      <c r="I14" s="322"/>
      <c r="J14" s="322"/>
      <c r="K14" s="322"/>
      <c r="L14" s="314"/>
      <c r="M14" s="314"/>
      <c r="N14" s="314"/>
      <c r="O14" s="314"/>
      <c r="P14" s="314"/>
      <c r="Q14" s="314"/>
      <c r="R14" s="314"/>
      <c r="S14" s="314"/>
      <c r="T14" s="314"/>
      <c r="U14" s="314"/>
      <c r="V14" s="310"/>
      <c r="W14" s="310"/>
      <c r="X14" s="310"/>
      <c r="Y14" s="310"/>
      <c r="Z14" s="310"/>
      <c r="AA14" s="310"/>
    </row>
    <row r="15" spans="1:27" ht="15.75">
      <c r="A15" s="320"/>
      <c r="B15" s="321"/>
      <c r="C15" s="375" t="s">
        <v>322</v>
      </c>
      <c r="D15" s="322"/>
      <c r="E15" s="322"/>
      <c r="F15" s="322"/>
      <c r="G15" s="322"/>
      <c r="H15" s="322"/>
      <c r="I15" s="322"/>
      <c r="J15" s="322"/>
      <c r="K15" s="322"/>
      <c r="L15" s="314"/>
      <c r="M15" s="314"/>
      <c r="N15" s="314"/>
      <c r="O15" s="314"/>
      <c r="P15" s="314"/>
      <c r="Q15" s="314"/>
      <c r="R15" s="314"/>
      <c r="S15" s="314"/>
      <c r="T15" s="314"/>
      <c r="U15" s="314"/>
      <c r="V15" s="310"/>
      <c r="W15" s="310"/>
      <c r="X15" s="310"/>
      <c r="Y15" s="310"/>
      <c r="Z15" s="310"/>
      <c r="AA15" s="310"/>
    </row>
    <row r="16" spans="1:27" ht="15.75">
      <c r="A16" s="320">
        <v>2</v>
      </c>
      <c r="B16" s="321" t="s">
        <v>608</v>
      </c>
      <c r="C16" s="375"/>
      <c r="D16" s="322"/>
      <c r="E16" s="322"/>
      <c r="F16" s="322"/>
      <c r="G16" s="322"/>
      <c r="H16" s="322"/>
      <c r="I16" s="322"/>
      <c r="J16" s="322"/>
      <c r="K16" s="322"/>
      <c r="L16" s="314"/>
      <c r="M16" s="314"/>
      <c r="N16" s="314"/>
      <c r="O16" s="314"/>
      <c r="P16" s="314"/>
      <c r="Q16" s="314"/>
      <c r="R16" s="314"/>
      <c r="S16" s="314"/>
      <c r="T16" s="314"/>
      <c r="U16" s="314"/>
      <c r="V16" s="310"/>
      <c r="W16" s="310"/>
      <c r="X16" s="310"/>
      <c r="Y16" s="310"/>
      <c r="Z16" s="310"/>
      <c r="AA16" s="310"/>
    </row>
    <row r="17" spans="1:27" ht="15.75">
      <c r="A17" s="320">
        <v>3</v>
      </c>
      <c r="B17" s="321" t="s">
        <v>608</v>
      </c>
      <c r="C17" s="375"/>
      <c r="D17" s="322"/>
      <c r="E17" s="322"/>
      <c r="F17" s="322"/>
      <c r="G17" s="322"/>
      <c r="H17" s="322"/>
      <c r="I17" s="322"/>
      <c r="J17" s="322"/>
      <c r="K17" s="322"/>
      <c r="L17" s="314"/>
      <c r="M17" s="314"/>
      <c r="N17" s="314"/>
      <c r="O17" s="314"/>
      <c r="P17" s="314"/>
      <c r="Q17" s="314"/>
      <c r="R17" s="314"/>
      <c r="S17" s="314"/>
      <c r="T17" s="314"/>
      <c r="U17" s="314"/>
      <c r="V17" s="310"/>
      <c r="W17" s="310"/>
      <c r="X17" s="310"/>
      <c r="Y17" s="310"/>
      <c r="Z17" s="310"/>
      <c r="AA17" s="310"/>
    </row>
    <row r="18" spans="1:27" ht="15.75">
      <c r="A18" s="320">
        <v>4</v>
      </c>
      <c r="B18" s="321" t="s">
        <v>608</v>
      </c>
      <c r="C18" s="375"/>
      <c r="D18" s="323"/>
      <c r="E18" s="323"/>
      <c r="F18" s="323"/>
      <c r="G18" s="323"/>
      <c r="H18" s="323"/>
      <c r="I18" s="323"/>
      <c r="J18" s="323"/>
      <c r="K18" s="323"/>
      <c r="L18" s="314"/>
      <c r="M18" s="314"/>
      <c r="N18" s="314"/>
      <c r="O18" s="314"/>
      <c r="P18" s="314"/>
      <c r="Q18" s="314"/>
      <c r="R18" s="314"/>
      <c r="S18" s="314"/>
      <c r="T18" s="314"/>
      <c r="U18" s="314"/>
      <c r="V18" s="310"/>
      <c r="W18" s="310"/>
      <c r="X18" s="310"/>
      <c r="Y18" s="310"/>
      <c r="Z18" s="310"/>
      <c r="AA18" s="310"/>
    </row>
    <row r="19" spans="1:27" ht="15.75">
      <c r="A19" s="320"/>
      <c r="B19" s="321" t="s">
        <v>557</v>
      </c>
      <c r="C19" s="375"/>
      <c r="D19" s="323"/>
      <c r="E19" s="323"/>
      <c r="F19" s="323"/>
      <c r="G19" s="323"/>
      <c r="H19" s="323"/>
      <c r="I19" s="323"/>
      <c r="J19" s="323"/>
      <c r="K19" s="323"/>
      <c r="L19" s="314"/>
      <c r="M19" s="314"/>
      <c r="N19" s="314"/>
      <c r="O19" s="314"/>
      <c r="P19" s="314"/>
      <c r="Q19" s="314"/>
      <c r="R19" s="314"/>
      <c r="S19" s="314"/>
      <c r="T19" s="314"/>
      <c r="U19" s="314"/>
      <c r="V19" s="310"/>
      <c r="W19" s="310"/>
      <c r="X19" s="310"/>
      <c r="Y19" s="310"/>
      <c r="Z19" s="310"/>
      <c r="AA19" s="310"/>
    </row>
    <row r="20" spans="1:27" ht="15.75">
      <c r="A20" s="324" t="s">
        <v>607</v>
      </c>
      <c r="B20" s="318" t="s">
        <v>599</v>
      </c>
      <c r="C20" s="325"/>
      <c r="D20" s="319"/>
      <c r="E20" s="319"/>
      <c r="F20" s="319"/>
      <c r="G20" s="319"/>
      <c r="H20" s="319"/>
      <c r="I20" s="319"/>
      <c r="J20" s="319"/>
      <c r="K20" s="319"/>
      <c r="L20" s="314"/>
      <c r="M20" s="314"/>
      <c r="N20" s="314"/>
      <c r="O20" s="314"/>
      <c r="P20" s="314"/>
      <c r="Q20" s="314"/>
      <c r="R20" s="314"/>
      <c r="S20" s="314"/>
      <c r="T20" s="314"/>
      <c r="U20" s="314"/>
      <c r="V20" s="310"/>
      <c r="W20" s="310"/>
      <c r="X20" s="310"/>
      <c r="Y20" s="310"/>
      <c r="Z20" s="310"/>
      <c r="AA20" s="310"/>
    </row>
    <row r="21" spans="1:27" ht="15.75">
      <c r="A21" s="313">
        <v>1</v>
      </c>
      <c r="B21" s="321" t="s">
        <v>608</v>
      </c>
      <c r="C21" s="375"/>
      <c r="D21" s="322"/>
      <c r="E21" s="322"/>
      <c r="F21" s="322"/>
      <c r="G21" s="322"/>
      <c r="H21" s="322"/>
      <c r="I21" s="322"/>
      <c r="J21" s="322"/>
      <c r="K21" s="322"/>
      <c r="L21" s="314"/>
      <c r="M21" s="314"/>
      <c r="N21" s="314"/>
      <c r="O21" s="314"/>
      <c r="P21" s="314"/>
      <c r="Q21" s="314"/>
      <c r="R21" s="314"/>
      <c r="S21" s="314"/>
      <c r="T21" s="314"/>
      <c r="U21" s="314"/>
      <c r="V21" s="310"/>
      <c r="W21" s="310"/>
      <c r="X21" s="310"/>
      <c r="Y21" s="310"/>
      <c r="Z21" s="310"/>
      <c r="AA21" s="310"/>
    </row>
    <row r="22" spans="1:27" ht="15.75">
      <c r="A22" s="313">
        <v>2</v>
      </c>
      <c r="B22" s="321" t="s">
        <v>608</v>
      </c>
      <c r="C22" s="375"/>
      <c r="D22" s="322"/>
      <c r="E22" s="322"/>
      <c r="F22" s="322"/>
      <c r="G22" s="322"/>
      <c r="H22" s="322"/>
      <c r="I22" s="322"/>
      <c r="J22" s="322"/>
      <c r="K22" s="322"/>
      <c r="L22" s="314"/>
      <c r="M22" s="314"/>
      <c r="N22" s="314"/>
      <c r="O22" s="314"/>
      <c r="P22" s="314"/>
      <c r="Q22" s="314"/>
      <c r="R22" s="314"/>
      <c r="S22" s="314"/>
      <c r="T22" s="314"/>
      <c r="U22" s="314"/>
      <c r="V22" s="310"/>
      <c r="W22" s="310"/>
      <c r="X22" s="310"/>
      <c r="Y22" s="310"/>
      <c r="Z22" s="310"/>
      <c r="AA22" s="310"/>
    </row>
    <row r="23" spans="1:27" ht="15.75">
      <c r="A23" s="313">
        <v>3</v>
      </c>
      <c r="B23" s="321" t="s">
        <v>608</v>
      </c>
      <c r="C23" s="375"/>
      <c r="D23" s="322"/>
      <c r="E23" s="322"/>
      <c r="F23" s="322"/>
      <c r="G23" s="322"/>
      <c r="H23" s="322"/>
      <c r="I23" s="322"/>
      <c r="J23" s="322"/>
      <c r="K23" s="322"/>
      <c r="L23" s="314"/>
      <c r="M23" s="314"/>
      <c r="N23" s="314"/>
      <c r="O23" s="314"/>
      <c r="P23" s="314"/>
      <c r="Q23" s="314"/>
      <c r="R23" s="314"/>
      <c r="S23" s="314"/>
      <c r="T23" s="314"/>
      <c r="U23" s="314"/>
      <c r="V23" s="310"/>
      <c r="W23" s="310"/>
      <c r="X23" s="310"/>
      <c r="Y23" s="310"/>
      <c r="Z23" s="310"/>
      <c r="AA23" s="310"/>
    </row>
    <row r="24" spans="1:27" ht="15.75">
      <c r="A24" s="313">
        <v>4</v>
      </c>
      <c r="B24" s="321" t="s">
        <v>608</v>
      </c>
      <c r="C24" s="375"/>
      <c r="D24" s="322"/>
      <c r="E24" s="322"/>
      <c r="F24" s="322"/>
      <c r="G24" s="322"/>
      <c r="H24" s="322"/>
      <c r="I24" s="322"/>
      <c r="J24" s="322"/>
      <c r="K24" s="322"/>
      <c r="L24" s="314"/>
      <c r="M24" s="314"/>
      <c r="N24" s="314"/>
      <c r="O24" s="314"/>
      <c r="P24" s="314"/>
      <c r="Q24" s="314"/>
      <c r="R24" s="314"/>
      <c r="S24" s="314"/>
      <c r="T24" s="314"/>
      <c r="U24" s="314"/>
      <c r="V24" s="310"/>
      <c r="W24" s="310"/>
      <c r="X24" s="310"/>
      <c r="Y24" s="310"/>
      <c r="Z24" s="310"/>
      <c r="AA24" s="310"/>
    </row>
    <row r="25" spans="1:27" ht="15.75">
      <c r="A25" s="313"/>
      <c r="B25" s="321" t="s">
        <v>557</v>
      </c>
      <c r="C25" s="375"/>
      <c r="D25" s="322"/>
      <c r="E25" s="322"/>
      <c r="F25" s="322"/>
      <c r="G25" s="322"/>
      <c r="H25" s="322"/>
      <c r="I25" s="322"/>
      <c r="J25" s="322"/>
      <c r="K25" s="322"/>
      <c r="L25" s="314"/>
      <c r="M25" s="314"/>
      <c r="N25" s="314"/>
      <c r="O25" s="314"/>
      <c r="P25" s="314"/>
      <c r="Q25" s="314"/>
      <c r="R25" s="314"/>
      <c r="S25" s="314"/>
      <c r="T25" s="314"/>
      <c r="U25" s="314"/>
      <c r="V25" s="310"/>
      <c r="W25" s="310"/>
      <c r="X25" s="310"/>
      <c r="Y25" s="310"/>
      <c r="Z25" s="310"/>
      <c r="AA25" s="310"/>
    </row>
    <row r="26" spans="1:27" ht="15.75">
      <c r="A26" s="317" t="s">
        <v>109</v>
      </c>
      <c r="B26" s="318" t="s">
        <v>599</v>
      </c>
      <c r="C26" s="375"/>
      <c r="D26" s="322"/>
      <c r="E26" s="322"/>
      <c r="F26" s="322"/>
      <c r="G26" s="322"/>
      <c r="H26" s="322"/>
      <c r="I26" s="322"/>
      <c r="J26" s="322"/>
      <c r="K26" s="322"/>
      <c r="L26" s="314"/>
      <c r="M26" s="314"/>
      <c r="N26" s="314"/>
      <c r="O26" s="314"/>
      <c r="P26" s="314"/>
      <c r="Q26" s="314"/>
      <c r="R26" s="314"/>
      <c r="S26" s="314"/>
      <c r="T26" s="314"/>
      <c r="U26" s="314"/>
      <c r="V26" s="310"/>
      <c r="W26" s="310"/>
      <c r="X26" s="310"/>
      <c r="Y26" s="310"/>
      <c r="Z26" s="310"/>
      <c r="AA26" s="310"/>
    </row>
    <row r="27" spans="1:27" ht="15.75">
      <c r="A27" s="313">
        <v>6</v>
      </c>
      <c r="B27" s="321" t="s">
        <v>608</v>
      </c>
      <c r="C27" s="375"/>
      <c r="D27" s="322"/>
      <c r="E27" s="322"/>
      <c r="F27" s="322"/>
      <c r="G27" s="322"/>
      <c r="H27" s="322"/>
      <c r="I27" s="322"/>
      <c r="J27" s="322"/>
      <c r="K27" s="322"/>
      <c r="L27" s="314"/>
      <c r="M27" s="314"/>
      <c r="N27" s="314"/>
      <c r="O27" s="314"/>
      <c r="P27" s="314"/>
      <c r="Q27" s="314"/>
      <c r="R27" s="314"/>
      <c r="S27" s="314"/>
      <c r="T27" s="314"/>
      <c r="U27" s="314"/>
      <c r="V27" s="310"/>
      <c r="W27" s="310"/>
      <c r="X27" s="310"/>
      <c r="Y27" s="310"/>
      <c r="Z27" s="310"/>
      <c r="AA27" s="310"/>
    </row>
    <row r="28" spans="1:27" ht="15.75">
      <c r="A28" s="313">
        <v>7</v>
      </c>
      <c r="B28" s="321" t="s">
        <v>608</v>
      </c>
      <c r="C28" s="375"/>
      <c r="D28" s="322"/>
      <c r="E28" s="322"/>
      <c r="F28" s="322"/>
      <c r="G28" s="322"/>
      <c r="H28" s="322"/>
      <c r="I28" s="322"/>
      <c r="J28" s="322"/>
      <c r="K28" s="322"/>
      <c r="L28" s="314"/>
      <c r="M28" s="314"/>
      <c r="N28" s="314"/>
      <c r="O28" s="314"/>
      <c r="P28" s="314"/>
      <c r="Q28" s="314"/>
      <c r="R28" s="314"/>
      <c r="S28" s="314"/>
      <c r="T28" s="314"/>
      <c r="U28" s="314"/>
      <c r="V28" s="310"/>
      <c r="W28" s="310"/>
      <c r="X28" s="310"/>
      <c r="Y28" s="310"/>
      <c r="Z28" s="310"/>
      <c r="AA28" s="310"/>
    </row>
    <row r="29" spans="1:27" ht="15.75">
      <c r="A29" s="313">
        <v>8</v>
      </c>
      <c r="B29" s="321" t="s">
        <v>608</v>
      </c>
      <c r="C29" s="375"/>
      <c r="D29" s="322"/>
      <c r="E29" s="322"/>
      <c r="F29" s="322"/>
      <c r="G29" s="322"/>
      <c r="H29" s="322"/>
      <c r="I29" s="322"/>
      <c r="J29" s="322"/>
      <c r="K29" s="322"/>
      <c r="L29" s="314"/>
      <c r="M29" s="314"/>
      <c r="N29" s="314"/>
      <c r="O29" s="314"/>
      <c r="P29" s="314"/>
      <c r="Q29" s="314"/>
      <c r="R29" s="314"/>
      <c r="S29" s="314"/>
      <c r="T29" s="314"/>
      <c r="U29" s="314"/>
      <c r="V29" s="310"/>
      <c r="W29" s="310"/>
      <c r="X29" s="310"/>
      <c r="Y29" s="310"/>
      <c r="Z29" s="310"/>
      <c r="AA29" s="310"/>
    </row>
    <row r="30" spans="1:27" ht="15.75">
      <c r="A30" s="313">
        <v>9</v>
      </c>
      <c r="B30" s="321" t="s">
        <v>608</v>
      </c>
      <c r="C30" s="375"/>
      <c r="D30" s="322"/>
      <c r="E30" s="322"/>
      <c r="F30" s="322"/>
      <c r="G30" s="322"/>
      <c r="H30" s="322"/>
      <c r="I30" s="322"/>
      <c r="J30" s="322"/>
      <c r="K30" s="322"/>
      <c r="L30" s="314"/>
      <c r="M30" s="314"/>
      <c r="N30" s="314"/>
      <c r="O30" s="314"/>
      <c r="P30" s="314"/>
      <c r="Q30" s="314"/>
      <c r="R30" s="314"/>
      <c r="S30" s="314"/>
      <c r="T30" s="314"/>
      <c r="U30" s="314"/>
      <c r="V30" s="310"/>
      <c r="W30" s="310"/>
      <c r="X30" s="310"/>
      <c r="Y30" s="310"/>
      <c r="Z30" s="310"/>
      <c r="AA30" s="310"/>
    </row>
    <row r="31" spans="1:27" ht="15.75">
      <c r="A31" s="311"/>
      <c r="B31" s="312" t="s">
        <v>557</v>
      </c>
      <c r="C31" s="376"/>
      <c r="D31" s="328"/>
      <c r="E31" s="328"/>
      <c r="F31" s="328"/>
      <c r="G31" s="328"/>
      <c r="H31" s="328"/>
      <c r="I31" s="328"/>
      <c r="J31" s="328"/>
      <c r="K31" s="328"/>
      <c r="L31" s="310"/>
      <c r="M31" s="310"/>
      <c r="N31" s="310"/>
      <c r="O31" s="310"/>
      <c r="P31" s="310"/>
      <c r="Q31" s="310"/>
      <c r="R31" s="310"/>
      <c r="S31" s="310"/>
      <c r="T31" s="310"/>
      <c r="U31" s="310"/>
      <c r="V31" s="310"/>
      <c r="W31" s="310"/>
      <c r="X31" s="310"/>
      <c r="Y31" s="310"/>
      <c r="Z31" s="310"/>
      <c r="AA31" s="310"/>
    </row>
    <row r="32" spans="1:27" ht="27" customHeight="1">
      <c r="A32" s="327"/>
      <c r="B32" s="327"/>
      <c r="C32" s="327"/>
      <c r="D32" s="327"/>
      <c r="E32" s="327"/>
      <c r="F32" s="327"/>
      <c r="G32" s="327"/>
      <c r="H32" s="327"/>
      <c r="I32" s="327"/>
      <c r="J32" s="327"/>
      <c r="K32" s="327"/>
    </row>
    <row r="33" spans="2:2" ht="15.75">
      <c r="B33" s="329" t="s">
        <v>609</v>
      </c>
    </row>
    <row r="34" spans="2:2" ht="15.75">
      <c r="B34" s="329" t="s">
        <v>610</v>
      </c>
    </row>
    <row r="35" spans="2:2" ht="15.75">
      <c r="B35" s="285" t="s">
        <v>779</v>
      </c>
    </row>
  </sheetData>
  <mergeCells count="27">
    <mergeCell ref="L8:L9"/>
    <mergeCell ref="M8:M9"/>
    <mergeCell ref="N8:O8"/>
    <mergeCell ref="P8:Q8"/>
    <mergeCell ref="R8:S8"/>
    <mergeCell ref="V7:AA7"/>
    <mergeCell ref="T8:T9"/>
    <mergeCell ref="U8:U9"/>
    <mergeCell ref="V8:W8"/>
    <mergeCell ref="X8:Y8"/>
    <mergeCell ref="Z8:AA8"/>
    <mergeCell ref="A6:A9"/>
    <mergeCell ref="B6:B9"/>
    <mergeCell ref="C6:C9"/>
    <mergeCell ref="T7:U7"/>
    <mergeCell ref="D7:E7"/>
    <mergeCell ref="L7:M7"/>
    <mergeCell ref="F8:G8"/>
    <mergeCell ref="H8:I8"/>
    <mergeCell ref="J8:K8"/>
    <mergeCell ref="F7:K7"/>
    <mergeCell ref="D6:K6"/>
    <mergeCell ref="D8:D9"/>
    <mergeCell ref="E8:E9"/>
    <mergeCell ref="L6:S6"/>
    <mergeCell ref="T6:AA6"/>
    <mergeCell ref="N7:S7"/>
  </mergeCells>
  <pageMargins left="0.17" right="0.17" top="0.3" bottom="0.45" header="0.31496062992125984" footer="0.18"/>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4" workbookViewId="0">
      <selection activeCell="I10" sqref="I10"/>
    </sheetView>
  </sheetViews>
  <sheetFormatPr defaultRowHeight="12.75"/>
  <cols>
    <col min="1" max="1" width="5.140625" customWidth="1"/>
    <col min="2" max="2" width="12.140625" customWidth="1"/>
    <col min="3" max="3" width="8.140625" customWidth="1"/>
    <col min="4" max="11" width="9.5703125" customWidth="1"/>
  </cols>
  <sheetData>
    <row r="1" spans="1:11" ht="15.75">
      <c r="K1" s="402" t="s">
        <v>613</v>
      </c>
    </row>
    <row r="2" spans="1:11" s="260" customFormat="1" ht="15.75">
      <c r="G2" s="257" t="s">
        <v>501</v>
      </c>
    </row>
    <row r="3" spans="1:11" s="260" customFormat="1" ht="15.75">
      <c r="G3" s="257" t="s">
        <v>568</v>
      </c>
    </row>
    <row r="4" spans="1:11" s="260" customFormat="1" ht="15.75">
      <c r="G4" s="257" t="s">
        <v>569</v>
      </c>
    </row>
    <row r="5" spans="1:11" ht="15.75">
      <c r="G5" s="467" t="s">
        <v>738</v>
      </c>
      <c r="H5" s="255"/>
    </row>
    <row r="6" spans="1:11">
      <c r="H6" s="255"/>
    </row>
    <row r="7" spans="1:11">
      <c r="H7" s="255"/>
      <c r="J7" s="259" t="s">
        <v>576</v>
      </c>
    </row>
    <row r="8" spans="1:11">
      <c r="H8" s="255"/>
      <c r="J8" s="259"/>
    </row>
    <row r="9" spans="1:11" ht="39" customHeight="1">
      <c r="A9" s="495" t="s">
        <v>277</v>
      </c>
      <c r="B9" s="495" t="s">
        <v>546</v>
      </c>
      <c r="C9" s="554" t="s">
        <v>575</v>
      </c>
      <c r="D9" s="495" t="s">
        <v>570</v>
      </c>
      <c r="E9" s="495"/>
      <c r="F9" s="495" t="s">
        <v>572</v>
      </c>
      <c r="G9" s="495"/>
      <c r="H9" s="495" t="s">
        <v>573</v>
      </c>
      <c r="I9" s="495"/>
      <c r="J9" s="495" t="s">
        <v>765</v>
      </c>
      <c r="K9" s="495"/>
    </row>
    <row r="10" spans="1:11" ht="34.700000000000003" customHeight="1">
      <c r="A10" s="495"/>
      <c r="B10" s="495"/>
      <c r="C10" s="555"/>
      <c r="D10" s="252" t="s">
        <v>571</v>
      </c>
      <c r="E10" s="252" t="s">
        <v>578</v>
      </c>
      <c r="F10" s="252" t="s">
        <v>571</v>
      </c>
      <c r="G10" s="252" t="s">
        <v>578</v>
      </c>
      <c r="H10" s="252" t="s">
        <v>571</v>
      </c>
      <c r="I10" s="252" t="s">
        <v>578</v>
      </c>
      <c r="J10" s="252" t="s">
        <v>571</v>
      </c>
      <c r="K10" s="252" t="s">
        <v>578</v>
      </c>
    </row>
    <row r="11" spans="1:11" ht="13.35" customHeight="1">
      <c r="A11" s="253">
        <v>1</v>
      </c>
      <c r="B11" s="190" t="s">
        <v>574</v>
      </c>
      <c r="C11" s="252"/>
      <c r="D11" s="253"/>
      <c r="E11" s="253"/>
      <c r="F11" s="253"/>
      <c r="G11" s="253"/>
      <c r="H11" s="253"/>
      <c r="I11" s="253"/>
      <c r="J11" s="253"/>
      <c r="K11" s="253"/>
    </row>
    <row r="12" spans="1:11" ht="13.35" customHeight="1">
      <c r="A12" s="253">
        <v>2</v>
      </c>
      <c r="B12" s="190" t="s">
        <v>574</v>
      </c>
      <c r="C12" s="253"/>
      <c r="D12" s="253"/>
      <c r="E12" s="253"/>
      <c r="F12" s="253"/>
      <c r="G12" s="253"/>
      <c r="H12" s="253"/>
      <c r="I12" s="253"/>
      <c r="J12" s="253"/>
      <c r="K12" s="253"/>
    </row>
    <row r="13" spans="1:11" ht="13.35" customHeight="1">
      <c r="A13" s="253"/>
      <c r="B13" s="190"/>
      <c r="C13" s="253"/>
      <c r="D13" s="253"/>
      <c r="E13" s="253"/>
      <c r="F13" s="253"/>
      <c r="G13" s="253"/>
      <c r="H13" s="253"/>
      <c r="I13" s="253"/>
      <c r="J13" s="253"/>
      <c r="K13" s="253"/>
    </row>
    <row r="14" spans="1:11" ht="13.35" customHeight="1">
      <c r="A14" s="253"/>
      <c r="B14" s="190" t="s">
        <v>322</v>
      </c>
      <c r="C14" s="253"/>
      <c r="D14" s="253"/>
      <c r="E14" s="253"/>
      <c r="F14" s="253"/>
      <c r="G14" s="253"/>
      <c r="H14" s="253"/>
      <c r="I14" s="253"/>
      <c r="J14" s="253"/>
      <c r="K14" s="253"/>
    </row>
    <row r="15" spans="1:11" ht="13.35" customHeight="1">
      <c r="A15" s="253"/>
      <c r="B15" s="190"/>
      <c r="C15" s="253"/>
      <c r="D15" s="253"/>
      <c r="E15" s="253"/>
      <c r="F15" s="253"/>
      <c r="G15" s="253"/>
      <c r="H15" s="253"/>
      <c r="I15" s="253"/>
      <c r="J15" s="253"/>
      <c r="K15" s="253"/>
    </row>
    <row r="16" spans="1:11" ht="13.35" customHeight="1">
      <c r="A16" s="253"/>
      <c r="B16" s="190"/>
      <c r="C16" s="253"/>
      <c r="D16" s="253"/>
      <c r="E16" s="253"/>
      <c r="F16" s="253"/>
      <c r="G16" s="253"/>
      <c r="H16" s="253"/>
      <c r="I16" s="253"/>
      <c r="J16" s="253"/>
      <c r="K16" s="253"/>
    </row>
    <row r="17" spans="1:11" ht="13.35" customHeight="1">
      <c r="A17" s="253"/>
      <c r="B17" s="190"/>
      <c r="C17" s="253"/>
      <c r="D17" s="253"/>
      <c r="E17" s="253"/>
      <c r="F17" s="253"/>
      <c r="G17" s="253"/>
      <c r="H17" s="253"/>
      <c r="I17" s="253"/>
      <c r="J17" s="253"/>
      <c r="K17" s="253"/>
    </row>
    <row r="18" spans="1:11" ht="13.35" customHeight="1">
      <c r="A18" s="253"/>
      <c r="B18" s="190"/>
      <c r="C18" s="253"/>
      <c r="D18" s="253"/>
      <c r="E18" s="253"/>
      <c r="F18" s="253"/>
      <c r="G18" s="253"/>
      <c r="H18" s="253"/>
      <c r="I18" s="253"/>
      <c r="J18" s="253"/>
      <c r="K18" s="253"/>
    </row>
    <row r="19" spans="1:11" ht="13.35" customHeight="1">
      <c r="A19" s="253"/>
      <c r="B19" s="395" t="s">
        <v>285</v>
      </c>
      <c r="C19" s="253"/>
      <c r="D19" s="253"/>
      <c r="E19" s="253"/>
      <c r="F19" s="253"/>
      <c r="G19" s="253"/>
      <c r="H19" s="253"/>
      <c r="I19" s="253"/>
      <c r="J19" s="253"/>
      <c r="K19" s="253"/>
    </row>
  </sheetData>
  <mergeCells count="7">
    <mergeCell ref="D9:E9"/>
    <mergeCell ref="A9:A10"/>
    <mergeCell ref="F9:G9"/>
    <mergeCell ref="H9:I9"/>
    <mergeCell ref="J9:K9"/>
    <mergeCell ref="B9:B10"/>
    <mergeCell ref="C9:C10"/>
  </mergeCells>
  <pageMargins left="0.19" right="0.22" top="0.37"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7" workbookViewId="0">
      <selection activeCell="H10" sqref="H10:I10"/>
    </sheetView>
  </sheetViews>
  <sheetFormatPr defaultColWidth="8.85546875" defaultRowHeight="12.75"/>
  <cols>
    <col min="1" max="1" width="5.140625" style="465" customWidth="1"/>
    <col min="2" max="2" width="16.5703125" style="465" customWidth="1"/>
    <col min="3" max="3" width="10.42578125" style="465" customWidth="1"/>
    <col min="4" max="5" width="9.42578125" style="465" customWidth="1"/>
    <col min="6" max="9" width="12.5703125" style="465" customWidth="1"/>
    <col min="10" max="16384" width="8.85546875" style="465"/>
  </cols>
  <sheetData>
    <row r="1" spans="1:9" s="260" customFormat="1" ht="15.75">
      <c r="G1" s="257"/>
      <c r="I1" s="260" t="s">
        <v>618</v>
      </c>
    </row>
    <row r="2" spans="1:9" s="260" customFormat="1" ht="15.75">
      <c r="A2" s="557" t="s">
        <v>501</v>
      </c>
      <c r="B2" s="557"/>
      <c r="C2" s="557"/>
      <c r="D2" s="557"/>
      <c r="E2" s="557"/>
      <c r="F2" s="557"/>
      <c r="G2" s="557"/>
      <c r="H2" s="557"/>
      <c r="I2" s="557"/>
    </row>
    <row r="3" spans="1:9" s="260" customFormat="1" ht="15.75">
      <c r="A3" s="557" t="s">
        <v>659</v>
      </c>
      <c r="B3" s="557"/>
      <c r="C3" s="557"/>
      <c r="D3" s="557"/>
      <c r="E3" s="557"/>
      <c r="F3" s="557"/>
      <c r="G3" s="557"/>
      <c r="H3" s="557"/>
      <c r="I3" s="557"/>
    </row>
    <row r="4" spans="1:9" s="260" customFormat="1" ht="15.75">
      <c r="A4" s="557" t="s">
        <v>727</v>
      </c>
      <c r="B4" s="557"/>
      <c r="C4" s="557"/>
      <c r="D4" s="557"/>
      <c r="E4" s="557"/>
      <c r="F4" s="557"/>
      <c r="G4" s="557"/>
      <c r="H4" s="557"/>
      <c r="I4" s="557"/>
    </row>
    <row r="5" spans="1:9" s="260" customFormat="1" ht="15.75">
      <c r="A5" s="464"/>
      <c r="B5" s="464"/>
      <c r="C5" s="464"/>
      <c r="D5" s="464"/>
      <c r="E5" s="467" t="s">
        <v>738</v>
      </c>
      <c r="F5" s="464"/>
      <c r="G5" s="464"/>
      <c r="H5" s="464"/>
      <c r="I5" s="464"/>
    </row>
    <row r="6" spans="1:9">
      <c r="H6" s="259" t="s">
        <v>576</v>
      </c>
    </row>
    <row r="7" spans="1:9">
      <c r="H7" s="259"/>
    </row>
    <row r="8" spans="1:9" ht="15.6" customHeight="1">
      <c r="A8" s="556" t="s">
        <v>277</v>
      </c>
      <c r="B8" s="556" t="s">
        <v>663</v>
      </c>
      <c r="C8" s="556" t="s">
        <v>660</v>
      </c>
      <c r="D8" s="558" t="s">
        <v>726</v>
      </c>
      <c r="E8" s="559"/>
      <c r="F8" s="562" t="s">
        <v>664</v>
      </c>
      <c r="G8" s="562"/>
      <c r="H8" s="562"/>
      <c r="I8" s="562"/>
    </row>
    <row r="9" spans="1:9" ht="39" customHeight="1">
      <c r="A9" s="556"/>
      <c r="B9" s="556"/>
      <c r="C9" s="556"/>
      <c r="D9" s="560"/>
      <c r="E9" s="561"/>
      <c r="F9" s="556" t="s">
        <v>661</v>
      </c>
      <c r="G9" s="556"/>
      <c r="H9" s="556" t="s">
        <v>662</v>
      </c>
      <c r="I9" s="556"/>
    </row>
    <row r="10" spans="1:9" ht="35.1" customHeight="1">
      <c r="A10" s="556"/>
      <c r="B10" s="556"/>
      <c r="C10" s="556"/>
      <c r="D10" s="466" t="s">
        <v>780</v>
      </c>
      <c r="E10" s="466" t="s">
        <v>781</v>
      </c>
      <c r="F10" s="486" t="s">
        <v>780</v>
      </c>
      <c r="G10" s="486" t="s">
        <v>781</v>
      </c>
      <c r="H10" s="486" t="s">
        <v>780</v>
      </c>
      <c r="I10" s="486" t="s">
        <v>781</v>
      </c>
    </row>
    <row r="11" spans="1:9" ht="15.75">
      <c r="A11" s="253">
        <v>1</v>
      </c>
      <c r="B11" s="190" t="s">
        <v>574</v>
      </c>
      <c r="C11" s="396"/>
      <c r="D11" s="396"/>
      <c r="E11" s="396"/>
      <c r="F11" s="253"/>
      <c r="G11" s="253"/>
      <c r="H11" s="253"/>
      <c r="I11" s="253"/>
    </row>
    <row r="12" spans="1:9" ht="15.75">
      <c r="A12" s="253">
        <v>2</v>
      </c>
      <c r="B12" s="190" t="s">
        <v>574</v>
      </c>
      <c r="C12" s="253"/>
      <c r="D12" s="253"/>
      <c r="E12" s="253"/>
      <c r="F12" s="253"/>
      <c r="G12" s="253"/>
      <c r="H12" s="253"/>
      <c r="I12" s="253"/>
    </row>
    <row r="13" spans="1:9" ht="15.75">
      <c r="A13" s="253"/>
      <c r="B13" s="190"/>
      <c r="C13" s="253"/>
      <c r="D13" s="253"/>
      <c r="E13" s="253"/>
      <c r="F13" s="253"/>
      <c r="G13" s="253"/>
      <c r="H13" s="253"/>
      <c r="I13" s="253"/>
    </row>
    <row r="14" spans="1:9" ht="15.75">
      <c r="A14" s="253"/>
      <c r="B14" s="190" t="s">
        <v>322</v>
      </c>
      <c r="C14" s="253"/>
      <c r="D14" s="253"/>
      <c r="E14" s="253"/>
      <c r="F14" s="253"/>
      <c r="G14" s="253"/>
      <c r="H14" s="253"/>
      <c r="I14" s="253"/>
    </row>
    <row r="15" spans="1:9" ht="15.75">
      <c r="A15" s="253"/>
      <c r="B15" s="190"/>
      <c r="C15" s="253"/>
      <c r="D15" s="253"/>
      <c r="E15" s="253"/>
      <c r="F15" s="253"/>
      <c r="G15" s="253"/>
      <c r="H15" s="253"/>
      <c r="I15" s="253"/>
    </row>
    <row r="16" spans="1:9" ht="15.75">
      <c r="A16" s="253"/>
      <c r="B16" s="190"/>
      <c r="C16" s="253"/>
      <c r="D16" s="253"/>
      <c r="E16" s="253"/>
      <c r="F16" s="253"/>
      <c r="G16" s="253"/>
      <c r="H16" s="253"/>
      <c r="I16" s="253"/>
    </row>
    <row r="17" spans="1:9" ht="15.75">
      <c r="A17" s="253"/>
      <c r="B17" s="190"/>
      <c r="C17" s="253"/>
      <c r="D17" s="253"/>
      <c r="E17" s="253"/>
      <c r="F17" s="253"/>
      <c r="G17" s="253"/>
      <c r="H17" s="253"/>
      <c r="I17" s="253"/>
    </row>
    <row r="18" spans="1:9" ht="15.75">
      <c r="A18" s="253"/>
      <c r="B18" s="190"/>
      <c r="C18" s="253"/>
      <c r="D18" s="253"/>
      <c r="E18" s="253"/>
      <c r="F18" s="253"/>
      <c r="G18" s="253"/>
      <c r="H18" s="253"/>
      <c r="I18" s="253"/>
    </row>
    <row r="19" spans="1:9" ht="15.75">
      <c r="A19" s="253"/>
      <c r="B19" s="399" t="s">
        <v>348</v>
      </c>
      <c r="C19" s="253"/>
      <c r="D19" s="253"/>
      <c r="E19" s="253"/>
      <c r="F19" s="253"/>
      <c r="G19" s="253"/>
      <c r="H19" s="253"/>
      <c r="I19" s="253"/>
    </row>
  </sheetData>
  <mergeCells count="10">
    <mergeCell ref="B8:B10"/>
    <mergeCell ref="A2:I2"/>
    <mergeCell ref="A3:I3"/>
    <mergeCell ref="A4:I4"/>
    <mergeCell ref="F9:G9"/>
    <mergeCell ref="H9:I9"/>
    <mergeCell ref="A8:A10"/>
    <mergeCell ref="D8:E9"/>
    <mergeCell ref="F8:I8"/>
    <mergeCell ref="C8:C10"/>
  </mergeCells>
  <pageMargins left="0.22" right="0.18"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85" zoomScaleNormal="85" workbookViewId="0">
      <selection activeCell="C6" sqref="C6:F7"/>
    </sheetView>
  </sheetViews>
  <sheetFormatPr defaultColWidth="9.140625" defaultRowHeight="15.75"/>
  <cols>
    <col min="1" max="1" width="5" style="261" customWidth="1"/>
    <col min="2" max="2" width="60.5703125" style="261" customWidth="1"/>
    <col min="3" max="6" width="9.42578125" style="261" customWidth="1"/>
    <col min="7" max="7" width="10.85546875" style="261" customWidth="1"/>
    <col min="8" max="19" width="9.140625" style="261" customWidth="1"/>
    <col min="20" max="233" width="9.140625" style="261"/>
    <col min="234" max="234" width="5" style="261" customWidth="1"/>
    <col min="235" max="235" width="60.5703125" style="261" customWidth="1"/>
    <col min="236" max="236" width="8.5703125" style="261" customWidth="1"/>
    <col min="237" max="241" width="10.5703125" style="261" customWidth="1"/>
    <col min="242" max="252" width="0" style="261" hidden="1" customWidth="1"/>
    <col min="253" max="253" width="15.85546875" style="261" customWidth="1"/>
    <col min="254" max="275" width="0" style="261" hidden="1" customWidth="1"/>
    <col min="276" max="489" width="9.140625" style="261"/>
    <col min="490" max="490" width="5" style="261" customWidth="1"/>
    <col min="491" max="491" width="60.5703125" style="261" customWidth="1"/>
    <col min="492" max="492" width="8.5703125" style="261" customWidth="1"/>
    <col min="493" max="497" width="10.5703125" style="261" customWidth="1"/>
    <col min="498" max="508" width="0" style="261" hidden="1" customWidth="1"/>
    <col min="509" max="509" width="15.85546875" style="261" customWidth="1"/>
    <col min="510" max="531" width="0" style="261" hidden="1" customWidth="1"/>
    <col min="532" max="745" width="9.140625" style="261"/>
    <col min="746" max="746" width="5" style="261" customWidth="1"/>
    <col min="747" max="747" width="60.5703125" style="261" customWidth="1"/>
    <col min="748" max="748" width="8.5703125" style="261" customWidth="1"/>
    <col min="749" max="753" width="10.5703125" style="261" customWidth="1"/>
    <col min="754" max="764" width="0" style="261" hidden="1" customWidth="1"/>
    <col min="765" max="765" width="15.85546875" style="261" customWidth="1"/>
    <col min="766" max="787" width="0" style="261" hidden="1" customWidth="1"/>
    <col min="788" max="1001" width="9.140625" style="261"/>
    <col min="1002" max="1002" width="5" style="261" customWidth="1"/>
    <col min="1003" max="1003" width="60.5703125" style="261" customWidth="1"/>
    <col min="1004" max="1004" width="8.5703125" style="261" customWidth="1"/>
    <col min="1005" max="1009" width="10.5703125" style="261" customWidth="1"/>
    <col min="1010" max="1020" width="0" style="261" hidden="1" customWidth="1"/>
    <col min="1021" max="1021" width="15.85546875" style="261" customWidth="1"/>
    <col min="1022" max="1043" width="0" style="261" hidden="1" customWidth="1"/>
    <col min="1044" max="1257" width="9.140625" style="261"/>
    <col min="1258" max="1258" width="5" style="261" customWidth="1"/>
    <col min="1259" max="1259" width="60.5703125" style="261" customWidth="1"/>
    <col min="1260" max="1260" width="8.5703125" style="261" customWidth="1"/>
    <col min="1261" max="1265" width="10.5703125" style="261" customWidth="1"/>
    <col min="1266" max="1276" width="0" style="261" hidden="1" customWidth="1"/>
    <col min="1277" max="1277" width="15.85546875" style="261" customWidth="1"/>
    <col min="1278" max="1299" width="0" style="261" hidden="1" customWidth="1"/>
    <col min="1300" max="1513" width="9.140625" style="261"/>
    <col min="1514" max="1514" width="5" style="261" customWidth="1"/>
    <col min="1515" max="1515" width="60.5703125" style="261" customWidth="1"/>
    <col min="1516" max="1516" width="8.5703125" style="261" customWidth="1"/>
    <col min="1517" max="1521" width="10.5703125" style="261" customWidth="1"/>
    <col min="1522" max="1532" width="0" style="261" hidden="1" customWidth="1"/>
    <col min="1533" max="1533" width="15.85546875" style="261" customWidth="1"/>
    <col min="1534" max="1555" width="0" style="261" hidden="1" customWidth="1"/>
    <col min="1556" max="1769" width="9.140625" style="261"/>
    <col min="1770" max="1770" width="5" style="261" customWidth="1"/>
    <col min="1771" max="1771" width="60.5703125" style="261" customWidth="1"/>
    <col min="1772" max="1772" width="8.5703125" style="261" customWidth="1"/>
    <col min="1773" max="1777" width="10.5703125" style="261" customWidth="1"/>
    <col min="1778" max="1788" width="0" style="261" hidden="1" customWidth="1"/>
    <col min="1789" max="1789" width="15.85546875" style="261" customWidth="1"/>
    <col min="1790" max="1811" width="0" style="261" hidden="1" customWidth="1"/>
    <col min="1812" max="2025" width="9.140625" style="261"/>
    <col min="2026" max="2026" width="5" style="261" customWidth="1"/>
    <col min="2027" max="2027" width="60.5703125" style="261" customWidth="1"/>
    <col min="2028" max="2028" width="8.5703125" style="261" customWidth="1"/>
    <col min="2029" max="2033" width="10.5703125" style="261" customWidth="1"/>
    <col min="2034" max="2044" width="0" style="261" hidden="1" customWidth="1"/>
    <col min="2045" max="2045" width="15.85546875" style="261" customWidth="1"/>
    <col min="2046" max="2067" width="0" style="261" hidden="1" customWidth="1"/>
    <col min="2068" max="2281" width="9.140625" style="261"/>
    <col min="2282" max="2282" width="5" style="261" customWidth="1"/>
    <col min="2283" max="2283" width="60.5703125" style="261" customWidth="1"/>
    <col min="2284" max="2284" width="8.5703125" style="261" customWidth="1"/>
    <col min="2285" max="2289" width="10.5703125" style="261" customWidth="1"/>
    <col min="2290" max="2300" width="0" style="261" hidden="1" customWidth="1"/>
    <col min="2301" max="2301" width="15.85546875" style="261" customWidth="1"/>
    <col min="2302" max="2323" width="0" style="261" hidden="1" customWidth="1"/>
    <col min="2324" max="2537" width="9.140625" style="261"/>
    <col min="2538" max="2538" width="5" style="261" customWidth="1"/>
    <col min="2539" max="2539" width="60.5703125" style="261" customWidth="1"/>
    <col min="2540" max="2540" width="8.5703125" style="261" customWidth="1"/>
    <col min="2541" max="2545" width="10.5703125" style="261" customWidth="1"/>
    <col min="2546" max="2556" width="0" style="261" hidden="1" customWidth="1"/>
    <col min="2557" max="2557" width="15.85546875" style="261" customWidth="1"/>
    <col min="2558" max="2579" width="0" style="261" hidden="1" customWidth="1"/>
    <col min="2580" max="2793" width="9.140625" style="261"/>
    <col min="2794" max="2794" width="5" style="261" customWidth="1"/>
    <col min="2795" max="2795" width="60.5703125" style="261" customWidth="1"/>
    <col min="2796" max="2796" width="8.5703125" style="261" customWidth="1"/>
    <col min="2797" max="2801" width="10.5703125" style="261" customWidth="1"/>
    <col min="2802" max="2812" width="0" style="261" hidden="1" customWidth="1"/>
    <col min="2813" max="2813" width="15.85546875" style="261" customWidth="1"/>
    <col min="2814" max="2835" width="0" style="261" hidden="1" customWidth="1"/>
    <col min="2836" max="3049" width="9.140625" style="261"/>
    <col min="3050" max="3050" width="5" style="261" customWidth="1"/>
    <col min="3051" max="3051" width="60.5703125" style="261" customWidth="1"/>
    <col min="3052" max="3052" width="8.5703125" style="261" customWidth="1"/>
    <col min="3053" max="3057" width="10.5703125" style="261" customWidth="1"/>
    <col min="3058" max="3068" width="0" style="261" hidden="1" customWidth="1"/>
    <col min="3069" max="3069" width="15.85546875" style="261" customWidth="1"/>
    <col min="3070" max="3091" width="0" style="261" hidden="1" customWidth="1"/>
    <col min="3092" max="3305" width="9.140625" style="261"/>
    <col min="3306" max="3306" width="5" style="261" customWidth="1"/>
    <col min="3307" max="3307" width="60.5703125" style="261" customWidth="1"/>
    <col min="3308" max="3308" width="8.5703125" style="261" customWidth="1"/>
    <col min="3309" max="3313" width="10.5703125" style="261" customWidth="1"/>
    <col min="3314" max="3324" width="0" style="261" hidden="1" customWidth="1"/>
    <col min="3325" max="3325" width="15.85546875" style="261" customWidth="1"/>
    <col min="3326" max="3347" width="0" style="261" hidden="1" customWidth="1"/>
    <col min="3348" max="3561" width="9.140625" style="261"/>
    <col min="3562" max="3562" width="5" style="261" customWidth="1"/>
    <col min="3563" max="3563" width="60.5703125" style="261" customWidth="1"/>
    <col min="3564" max="3564" width="8.5703125" style="261" customWidth="1"/>
    <col min="3565" max="3569" width="10.5703125" style="261" customWidth="1"/>
    <col min="3570" max="3580" width="0" style="261" hidden="1" customWidth="1"/>
    <col min="3581" max="3581" width="15.85546875" style="261" customWidth="1"/>
    <col min="3582" max="3603" width="0" style="261" hidden="1" customWidth="1"/>
    <col min="3604" max="3817" width="9.140625" style="261"/>
    <col min="3818" max="3818" width="5" style="261" customWidth="1"/>
    <col min="3819" max="3819" width="60.5703125" style="261" customWidth="1"/>
    <col min="3820" max="3820" width="8.5703125" style="261" customWidth="1"/>
    <col min="3821" max="3825" width="10.5703125" style="261" customWidth="1"/>
    <col min="3826" max="3836" width="0" style="261" hidden="1" customWidth="1"/>
    <col min="3837" max="3837" width="15.85546875" style="261" customWidth="1"/>
    <col min="3838" max="3859" width="0" style="261" hidden="1" customWidth="1"/>
    <col min="3860" max="4073" width="9.140625" style="261"/>
    <col min="4074" max="4074" width="5" style="261" customWidth="1"/>
    <col min="4075" max="4075" width="60.5703125" style="261" customWidth="1"/>
    <col min="4076" max="4076" width="8.5703125" style="261" customWidth="1"/>
    <col min="4077" max="4081" width="10.5703125" style="261" customWidth="1"/>
    <col min="4082" max="4092" width="0" style="261" hidden="1" customWidth="1"/>
    <col min="4093" max="4093" width="15.85546875" style="261" customWidth="1"/>
    <col min="4094" max="4115" width="0" style="261" hidden="1" customWidth="1"/>
    <col min="4116" max="4329" width="9.140625" style="261"/>
    <col min="4330" max="4330" width="5" style="261" customWidth="1"/>
    <col min="4331" max="4331" width="60.5703125" style="261" customWidth="1"/>
    <col min="4332" max="4332" width="8.5703125" style="261" customWidth="1"/>
    <col min="4333" max="4337" width="10.5703125" style="261" customWidth="1"/>
    <col min="4338" max="4348" width="0" style="261" hidden="1" customWidth="1"/>
    <col min="4349" max="4349" width="15.85546875" style="261" customWidth="1"/>
    <col min="4350" max="4371" width="0" style="261" hidden="1" customWidth="1"/>
    <col min="4372" max="4585" width="9.140625" style="261"/>
    <col min="4586" max="4586" width="5" style="261" customWidth="1"/>
    <col min="4587" max="4587" width="60.5703125" style="261" customWidth="1"/>
    <col min="4588" max="4588" width="8.5703125" style="261" customWidth="1"/>
    <col min="4589" max="4593" width="10.5703125" style="261" customWidth="1"/>
    <col min="4594" max="4604" width="0" style="261" hidden="1" customWidth="1"/>
    <col min="4605" max="4605" width="15.85546875" style="261" customWidth="1"/>
    <col min="4606" max="4627" width="0" style="261" hidden="1" customWidth="1"/>
    <col min="4628" max="4841" width="9.140625" style="261"/>
    <col min="4842" max="4842" width="5" style="261" customWidth="1"/>
    <col min="4843" max="4843" width="60.5703125" style="261" customWidth="1"/>
    <col min="4844" max="4844" width="8.5703125" style="261" customWidth="1"/>
    <col min="4845" max="4849" width="10.5703125" style="261" customWidth="1"/>
    <col min="4850" max="4860" width="0" style="261" hidden="1" customWidth="1"/>
    <col min="4861" max="4861" width="15.85546875" style="261" customWidth="1"/>
    <col min="4862" max="4883" width="0" style="261" hidden="1" customWidth="1"/>
    <col min="4884" max="5097" width="9.140625" style="261"/>
    <col min="5098" max="5098" width="5" style="261" customWidth="1"/>
    <col min="5099" max="5099" width="60.5703125" style="261" customWidth="1"/>
    <col min="5100" max="5100" width="8.5703125" style="261" customWidth="1"/>
    <col min="5101" max="5105" width="10.5703125" style="261" customWidth="1"/>
    <col min="5106" max="5116" width="0" style="261" hidden="1" customWidth="1"/>
    <col min="5117" max="5117" width="15.85546875" style="261" customWidth="1"/>
    <col min="5118" max="5139" width="0" style="261" hidden="1" customWidth="1"/>
    <col min="5140" max="5353" width="9.140625" style="261"/>
    <col min="5354" max="5354" width="5" style="261" customWidth="1"/>
    <col min="5355" max="5355" width="60.5703125" style="261" customWidth="1"/>
    <col min="5356" max="5356" width="8.5703125" style="261" customWidth="1"/>
    <col min="5357" max="5361" width="10.5703125" style="261" customWidth="1"/>
    <col min="5362" max="5372" width="0" style="261" hidden="1" customWidth="1"/>
    <col min="5373" max="5373" width="15.85546875" style="261" customWidth="1"/>
    <col min="5374" max="5395" width="0" style="261" hidden="1" customWidth="1"/>
    <col min="5396" max="5609" width="9.140625" style="261"/>
    <col min="5610" max="5610" width="5" style="261" customWidth="1"/>
    <col min="5611" max="5611" width="60.5703125" style="261" customWidth="1"/>
    <col min="5612" max="5612" width="8.5703125" style="261" customWidth="1"/>
    <col min="5613" max="5617" width="10.5703125" style="261" customWidth="1"/>
    <col min="5618" max="5628" width="0" style="261" hidden="1" customWidth="1"/>
    <col min="5629" max="5629" width="15.85546875" style="261" customWidth="1"/>
    <col min="5630" max="5651" width="0" style="261" hidden="1" customWidth="1"/>
    <col min="5652" max="5865" width="9.140625" style="261"/>
    <col min="5866" max="5866" width="5" style="261" customWidth="1"/>
    <col min="5867" max="5867" width="60.5703125" style="261" customWidth="1"/>
    <col min="5868" max="5868" width="8.5703125" style="261" customWidth="1"/>
    <col min="5869" max="5873" width="10.5703125" style="261" customWidth="1"/>
    <col min="5874" max="5884" width="0" style="261" hidden="1" customWidth="1"/>
    <col min="5885" max="5885" width="15.85546875" style="261" customWidth="1"/>
    <col min="5886" max="5907" width="0" style="261" hidden="1" customWidth="1"/>
    <col min="5908" max="6121" width="9.140625" style="261"/>
    <col min="6122" max="6122" width="5" style="261" customWidth="1"/>
    <col min="6123" max="6123" width="60.5703125" style="261" customWidth="1"/>
    <col min="6124" max="6124" width="8.5703125" style="261" customWidth="1"/>
    <col min="6125" max="6129" width="10.5703125" style="261" customWidth="1"/>
    <col min="6130" max="6140" width="0" style="261" hidden="1" customWidth="1"/>
    <col min="6141" max="6141" width="15.85546875" style="261" customWidth="1"/>
    <col min="6142" max="6163" width="0" style="261" hidden="1" customWidth="1"/>
    <col min="6164" max="6377" width="9.140625" style="261"/>
    <col min="6378" max="6378" width="5" style="261" customWidth="1"/>
    <col min="6379" max="6379" width="60.5703125" style="261" customWidth="1"/>
    <col min="6380" max="6380" width="8.5703125" style="261" customWidth="1"/>
    <col min="6381" max="6385" width="10.5703125" style="261" customWidth="1"/>
    <col min="6386" max="6396" width="0" style="261" hidden="1" customWidth="1"/>
    <col min="6397" max="6397" width="15.85546875" style="261" customWidth="1"/>
    <col min="6398" max="6419" width="0" style="261" hidden="1" customWidth="1"/>
    <col min="6420" max="6633" width="9.140625" style="261"/>
    <col min="6634" max="6634" width="5" style="261" customWidth="1"/>
    <col min="6635" max="6635" width="60.5703125" style="261" customWidth="1"/>
    <col min="6636" max="6636" width="8.5703125" style="261" customWidth="1"/>
    <col min="6637" max="6641" width="10.5703125" style="261" customWidth="1"/>
    <col min="6642" max="6652" width="0" style="261" hidden="1" customWidth="1"/>
    <col min="6653" max="6653" width="15.85546875" style="261" customWidth="1"/>
    <col min="6654" max="6675" width="0" style="261" hidden="1" customWidth="1"/>
    <col min="6676" max="6889" width="9.140625" style="261"/>
    <col min="6890" max="6890" width="5" style="261" customWidth="1"/>
    <col min="6891" max="6891" width="60.5703125" style="261" customWidth="1"/>
    <col min="6892" max="6892" width="8.5703125" style="261" customWidth="1"/>
    <col min="6893" max="6897" width="10.5703125" style="261" customWidth="1"/>
    <col min="6898" max="6908" width="0" style="261" hidden="1" customWidth="1"/>
    <col min="6909" max="6909" width="15.85546875" style="261" customWidth="1"/>
    <col min="6910" max="6931" width="0" style="261" hidden="1" customWidth="1"/>
    <col min="6932" max="7145" width="9.140625" style="261"/>
    <col min="7146" max="7146" width="5" style="261" customWidth="1"/>
    <col min="7147" max="7147" width="60.5703125" style="261" customWidth="1"/>
    <col min="7148" max="7148" width="8.5703125" style="261" customWidth="1"/>
    <col min="7149" max="7153" width="10.5703125" style="261" customWidth="1"/>
    <col min="7154" max="7164" width="0" style="261" hidden="1" customWidth="1"/>
    <col min="7165" max="7165" width="15.85546875" style="261" customWidth="1"/>
    <col min="7166" max="7187" width="0" style="261" hidden="1" customWidth="1"/>
    <col min="7188" max="7401" width="9.140625" style="261"/>
    <col min="7402" max="7402" width="5" style="261" customWidth="1"/>
    <col min="7403" max="7403" width="60.5703125" style="261" customWidth="1"/>
    <col min="7404" max="7404" width="8.5703125" style="261" customWidth="1"/>
    <col min="7405" max="7409" width="10.5703125" style="261" customWidth="1"/>
    <col min="7410" max="7420" width="0" style="261" hidden="1" customWidth="1"/>
    <col min="7421" max="7421" width="15.85546875" style="261" customWidth="1"/>
    <col min="7422" max="7443" width="0" style="261" hidden="1" customWidth="1"/>
    <col min="7444" max="7657" width="9.140625" style="261"/>
    <col min="7658" max="7658" width="5" style="261" customWidth="1"/>
    <col min="7659" max="7659" width="60.5703125" style="261" customWidth="1"/>
    <col min="7660" max="7660" width="8.5703125" style="261" customWidth="1"/>
    <col min="7661" max="7665" width="10.5703125" style="261" customWidth="1"/>
    <col min="7666" max="7676" width="0" style="261" hidden="1" customWidth="1"/>
    <col min="7677" max="7677" width="15.85546875" style="261" customWidth="1"/>
    <col min="7678" max="7699" width="0" style="261" hidden="1" customWidth="1"/>
    <col min="7700" max="7913" width="9.140625" style="261"/>
    <col min="7914" max="7914" width="5" style="261" customWidth="1"/>
    <col min="7915" max="7915" width="60.5703125" style="261" customWidth="1"/>
    <col min="7916" max="7916" width="8.5703125" style="261" customWidth="1"/>
    <col min="7917" max="7921" width="10.5703125" style="261" customWidth="1"/>
    <col min="7922" max="7932" width="0" style="261" hidden="1" customWidth="1"/>
    <col min="7933" max="7933" width="15.85546875" style="261" customWidth="1"/>
    <col min="7934" max="7955" width="0" style="261" hidden="1" customWidth="1"/>
    <col min="7956" max="8169" width="9.140625" style="261"/>
    <col min="8170" max="8170" width="5" style="261" customWidth="1"/>
    <col min="8171" max="8171" width="60.5703125" style="261" customWidth="1"/>
    <col min="8172" max="8172" width="8.5703125" style="261" customWidth="1"/>
    <col min="8173" max="8177" width="10.5703125" style="261" customWidth="1"/>
    <col min="8178" max="8188" width="0" style="261" hidden="1" customWidth="1"/>
    <col min="8189" max="8189" width="15.85546875" style="261" customWidth="1"/>
    <col min="8190" max="8211" width="0" style="261" hidden="1" customWidth="1"/>
    <col min="8212" max="8425" width="9.140625" style="261"/>
    <col min="8426" max="8426" width="5" style="261" customWidth="1"/>
    <col min="8427" max="8427" width="60.5703125" style="261" customWidth="1"/>
    <col min="8428" max="8428" width="8.5703125" style="261" customWidth="1"/>
    <col min="8429" max="8433" width="10.5703125" style="261" customWidth="1"/>
    <col min="8434" max="8444" width="0" style="261" hidden="1" customWidth="1"/>
    <col min="8445" max="8445" width="15.85546875" style="261" customWidth="1"/>
    <col min="8446" max="8467" width="0" style="261" hidden="1" customWidth="1"/>
    <col min="8468" max="8681" width="9.140625" style="261"/>
    <col min="8682" max="8682" width="5" style="261" customWidth="1"/>
    <col min="8683" max="8683" width="60.5703125" style="261" customWidth="1"/>
    <col min="8684" max="8684" width="8.5703125" style="261" customWidth="1"/>
    <col min="8685" max="8689" width="10.5703125" style="261" customWidth="1"/>
    <col min="8690" max="8700" width="0" style="261" hidden="1" customWidth="1"/>
    <col min="8701" max="8701" width="15.85546875" style="261" customWidth="1"/>
    <col min="8702" max="8723" width="0" style="261" hidden="1" customWidth="1"/>
    <col min="8724" max="8937" width="9.140625" style="261"/>
    <col min="8938" max="8938" width="5" style="261" customWidth="1"/>
    <col min="8939" max="8939" width="60.5703125" style="261" customWidth="1"/>
    <col min="8940" max="8940" width="8.5703125" style="261" customWidth="1"/>
    <col min="8941" max="8945" width="10.5703125" style="261" customWidth="1"/>
    <col min="8946" max="8956" width="0" style="261" hidden="1" customWidth="1"/>
    <col min="8957" max="8957" width="15.85546875" style="261" customWidth="1"/>
    <col min="8958" max="8979" width="0" style="261" hidden="1" customWidth="1"/>
    <col min="8980" max="9193" width="9.140625" style="261"/>
    <col min="9194" max="9194" width="5" style="261" customWidth="1"/>
    <col min="9195" max="9195" width="60.5703125" style="261" customWidth="1"/>
    <col min="9196" max="9196" width="8.5703125" style="261" customWidth="1"/>
    <col min="9197" max="9201" width="10.5703125" style="261" customWidth="1"/>
    <col min="9202" max="9212" width="0" style="261" hidden="1" customWidth="1"/>
    <col min="9213" max="9213" width="15.85546875" style="261" customWidth="1"/>
    <col min="9214" max="9235" width="0" style="261" hidden="1" customWidth="1"/>
    <col min="9236" max="9449" width="9.140625" style="261"/>
    <col min="9450" max="9450" width="5" style="261" customWidth="1"/>
    <col min="9451" max="9451" width="60.5703125" style="261" customWidth="1"/>
    <col min="9452" max="9452" width="8.5703125" style="261" customWidth="1"/>
    <col min="9453" max="9457" width="10.5703125" style="261" customWidth="1"/>
    <col min="9458" max="9468" width="0" style="261" hidden="1" customWidth="1"/>
    <col min="9469" max="9469" width="15.85546875" style="261" customWidth="1"/>
    <col min="9470" max="9491" width="0" style="261" hidden="1" customWidth="1"/>
    <col min="9492" max="9705" width="9.140625" style="261"/>
    <col min="9706" max="9706" width="5" style="261" customWidth="1"/>
    <col min="9707" max="9707" width="60.5703125" style="261" customWidth="1"/>
    <col min="9708" max="9708" width="8.5703125" style="261" customWidth="1"/>
    <col min="9709" max="9713" width="10.5703125" style="261" customWidth="1"/>
    <col min="9714" max="9724" width="0" style="261" hidden="1" customWidth="1"/>
    <col min="9725" max="9725" width="15.85546875" style="261" customWidth="1"/>
    <col min="9726" max="9747" width="0" style="261" hidden="1" customWidth="1"/>
    <col min="9748" max="9961" width="9.140625" style="261"/>
    <col min="9962" max="9962" width="5" style="261" customWidth="1"/>
    <col min="9963" max="9963" width="60.5703125" style="261" customWidth="1"/>
    <col min="9964" max="9964" width="8.5703125" style="261" customWidth="1"/>
    <col min="9965" max="9969" width="10.5703125" style="261" customWidth="1"/>
    <col min="9970" max="9980" width="0" style="261" hidden="1" customWidth="1"/>
    <col min="9981" max="9981" width="15.85546875" style="261" customWidth="1"/>
    <col min="9982" max="10003" width="0" style="261" hidden="1" customWidth="1"/>
    <col min="10004" max="10217" width="9.140625" style="261"/>
    <col min="10218" max="10218" width="5" style="261" customWidth="1"/>
    <col min="10219" max="10219" width="60.5703125" style="261" customWidth="1"/>
    <col min="10220" max="10220" width="8.5703125" style="261" customWidth="1"/>
    <col min="10221" max="10225" width="10.5703125" style="261" customWidth="1"/>
    <col min="10226" max="10236" width="0" style="261" hidden="1" customWidth="1"/>
    <col min="10237" max="10237" width="15.85546875" style="261" customWidth="1"/>
    <col min="10238" max="10259" width="0" style="261" hidden="1" customWidth="1"/>
    <col min="10260" max="10473" width="9.140625" style="261"/>
    <col min="10474" max="10474" width="5" style="261" customWidth="1"/>
    <col min="10475" max="10475" width="60.5703125" style="261" customWidth="1"/>
    <col min="10476" max="10476" width="8.5703125" style="261" customWidth="1"/>
    <col min="10477" max="10481" width="10.5703125" style="261" customWidth="1"/>
    <col min="10482" max="10492" width="0" style="261" hidden="1" customWidth="1"/>
    <col min="10493" max="10493" width="15.85546875" style="261" customWidth="1"/>
    <col min="10494" max="10515" width="0" style="261" hidden="1" customWidth="1"/>
    <col min="10516" max="10729" width="9.140625" style="261"/>
    <col min="10730" max="10730" width="5" style="261" customWidth="1"/>
    <col min="10731" max="10731" width="60.5703125" style="261" customWidth="1"/>
    <col min="10732" max="10732" width="8.5703125" style="261" customWidth="1"/>
    <col min="10733" max="10737" width="10.5703125" style="261" customWidth="1"/>
    <col min="10738" max="10748" width="0" style="261" hidden="1" customWidth="1"/>
    <col min="10749" max="10749" width="15.85546875" style="261" customWidth="1"/>
    <col min="10750" max="10771" width="0" style="261" hidden="1" customWidth="1"/>
    <col min="10772" max="10985" width="9.140625" style="261"/>
    <col min="10986" max="10986" width="5" style="261" customWidth="1"/>
    <col min="10987" max="10987" width="60.5703125" style="261" customWidth="1"/>
    <col min="10988" max="10988" width="8.5703125" style="261" customWidth="1"/>
    <col min="10989" max="10993" width="10.5703125" style="261" customWidth="1"/>
    <col min="10994" max="11004" width="0" style="261" hidden="1" customWidth="1"/>
    <col min="11005" max="11005" width="15.85546875" style="261" customWidth="1"/>
    <col min="11006" max="11027" width="0" style="261" hidden="1" customWidth="1"/>
    <col min="11028" max="11241" width="9.140625" style="261"/>
    <col min="11242" max="11242" width="5" style="261" customWidth="1"/>
    <col min="11243" max="11243" width="60.5703125" style="261" customWidth="1"/>
    <col min="11244" max="11244" width="8.5703125" style="261" customWidth="1"/>
    <col min="11245" max="11249" width="10.5703125" style="261" customWidth="1"/>
    <col min="11250" max="11260" width="0" style="261" hidden="1" customWidth="1"/>
    <col min="11261" max="11261" width="15.85546875" style="261" customWidth="1"/>
    <col min="11262" max="11283" width="0" style="261" hidden="1" customWidth="1"/>
    <col min="11284" max="11497" width="9.140625" style="261"/>
    <col min="11498" max="11498" width="5" style="261" customWidth="1"/>
    <col min="11499" max="11499" width="60.5703125" style="261" customWidth="1"/>
    <col min="11500" max="11500" width="8.5703125" style="261" customWidth="1"/>
    <col min="11501" max="11505" width="10.5703125" style="261" customWidth="1"/>
    <col min="11506" max="11516" width="0" style="261" hidden="1" customWidth="1"/>
    <col min="11517" max="11517" width="15.85546875" style="261" customWidth="1"/>
    <col min="11518" max="11539" width="0" style="261" hidden="1" customWidth="1"/>
    <col min="11540" max="11753" width="9.140625" style="261"/>
    <col min="11754" max="11754" width="5" style="261" customWidth="1"/>
    <col min="11755" max="11755" width="60.5703125" style="261" customWidth="1"/>
    <col min="11756" max="11756" width="8.5703125" style="261" customWidth="1"/>
    <col min="11757" max="11761" width="10.5703125" style="261" customWidth="1"/>
    <col min="11762" max="11772" width="0" style="261" hidden="1" customWidth="1"/>
    <col min="11773" max="11773" width="15.85546875" style="261" customWidth="1"/>
    <col min="11774" max="11795" width="0" style="261" hidden="1" customWidth="1"/>
    <col min="11796" max="12009" width="9.140625" style="261"/>
    <col min="12010" max="12010" width="5" style="261" customWidth="1"/>
    <col min="12011" max="12011" width="60.5703125" style="261" customWidth="1"/>
    <col min="12012" max="12012" width="8.5703125" style="261" customWidth="1"/>
    <col min="12013" max="12017" width="10.5703125" style="261" customWidth="1"/>
    <col min="12018" max="12028" width="0" style="261" hidden="1" customWidth="1"/>
    <col min="12029" max="12029" width="15.85546875" style="261" customWidth="1"/>
    <col min="12030" max="12051" width="0" style="261" hidden="1" customWidth="1"/>
    <col min="12052" max="12265" width="9.140625" style="261"/>
    <col min="12266" max="12266" width="5" style="261" customWidth="1"/>
    <col min="12267" max="12267" width="60.5703125" style="261" customWidth="1"/>
    <col min="12268" max="12268" width="8.5703125" style="261" customWidth="1"/>
    <col min="12269" max="12273" width="10.5703125" style="261" customWidth="1"/>
    <col min="12274" max="12284" width="0" style="261" hidden="1" customWidth="1"/>
    <col min="12285" max="12285" width="15.85546875" style="261" customWidth="1"/>
    <col min="12286" max="12307" width="0" style="261" hidden="1" customWidth="1"/>
    <col min="12308" max="12521" width="9.140625" style="261"/>
    <col min="12522" max="12522" width="5" style="261" customWidth="1"/>
    <col min="12523" max="12523" width="60.5703125" style="261" customWidth="1"/>
    <col min="12524" max="12524" width="8.5703125" style="261" customWidth="1"/>
    <col min="12525" max="12529" width="10.5703125" style="261" customWidth="1"/>
    <col min="12530" max="12540" width="0" style="261" hidden="1" customWidth="1"/>
    <col min="12541" max="12541" width="15.85546875" style="261" customWidth="1"/>
    <col min="12542" max="12563" width="0" style="261" hidden="1" customWidth="1"/>
    <col min="12564" max="12777" width="9.140625" style="261"/>
    <col min="12778" max="12778" width="5" style="261" customWidth="1"/>
    <col min="12779" max="12779" width="60.5703125" style="261" customWidth="1"/>
    <col min="12780" max="12780" width="8.5703125" style="261" customWidth="1"/>
    <col min="12781" max="12785" width="10.5703125" style="261" customWidth="1"/>
    <col min="12786" max="12796" width="0" style="261" hidden="1" customWidth="1"/>
    <col min="12797" max="12797" width="15.85546875" style="261" customWidth="1"/>
    <col min="12798" max="12819" width="0" style="261" hidden="1" customWidth="1"/>
    <col min="12820" max="13033" width="9.140625" style="261"/>
    <col min="13034" max="13034" width="5" style="261" customWidth="1"/>
    <col min="13035" max="13035" width="60.5703125" style="261" customWidth="1"/>
    <col min="13036" max="13036" width="8.5703125" style="261" customWidth="1"/>
    <col min="13037" max="13041" width="10.5703125" style="261" customWidth="1"/>
    <col min="13042" max="13052" width="0" style="261" hidden="1" customWidth="1"/>
    <col min="13053" max="13053" width="15.85546875" style="261" customWidth="1"/>
    <col min="13054" max="13075" width="0" style="261" hidden="1" customWidth="1"/>
    <col min="13076" max="13289" width="9.140625" style="261"/>
    <col min="13290" max="13290" width="5" style="261" customWidth="1"/>
    <col min="13291" max="13291" width="60.5703125" style="261" customWidth="1"/>
    <col min="13292" max="13292" width="8.5703125" style="261" customWidth="1"/>
    <col min="13293" max="13297" width="10.5703125" style="261" customWidth="1"/>
    <col min="13298" max="13308" width="0" style="261" hidden="1" customWidth="1"/>
    <col min="13309" max="13309" width="15.85546875" style="261" customWidth="1"/>
    <col min="13310" max="13331" width="0" style="261" hidden="1" customWidth="1"/>
    <col min="13332" max="13545" width="9.140625" style="261"/>
    <col min="13546" max="13546" width="5" style="261" customWidth="1"/>
    <col min="13547" max="13547" width="60.5703125" style="261" customWidth="1"/>
    <col min="13548" max="13548" width="8.5703125" style="261" customWidth="1"/>
    <col min="13549" max="13553" width="10.5703125" style="261" customWidth="1"/>
    <col min="13554" max="13564" width="0" style="261" hidden="1" customWidth="1"/>
    <col min="13565" max="13565" width="15.85546875" style="261" customWidth="1"/>
    <col min="13566" max="13587" width="0" style="261" hidden="1" customWidth="1"/>
    <col min="13588" max="13801" width="9.140625" style="261"/>
    <col min="13802" max="13802" width="5" style="261" customWidth="1"/>
    <col min="13803" max="13803" width="60.5703125" style="261" customWidth="1"/>
    <col min="13804" max="13804" width="8.5703125" style="261" customWidth="1"/>
    <col min="13805" max="13809" width="10.5703125" style="261" customWidth="1"/>
    <col min="13810" max="13820" width="0" style="261" hidden="1" customWidth="1"/>
    <col min="13821" max="13821" width="15.85546875" style="261" customWidth="1"/>
    <col min="13822" max="13843" width="0" style="261" hidden="1" customWidth="1"/>
    <col min="13844" max="14057" width="9.140625" style="261"/>
    <col min="14058" max="14058" width="5" style="261" customWidth="1"/>
    <col min="14059" max="14059" width="60.5703125" style="261" customWidth="1"/>
    <col min="14060" max="14060" width="8.5703125" style="261" customWidth="1"/>
    <col min="14061" max="14065" width="10.5703125" style="261" customWidth="1"/>
    <col min="14066" max="14076" width="0" style="261" hidden="1" customWidth="1"/>
    <col min="14077" max="14077" width="15.85546875" style="261" customWidth="1"/>
    <col min="14078" max="14099" width="0" style="261" hidden="1" customWidth="1"/>
    <col min="14100" max="14313" width="9.140625" style="261"/>
    <col min="14314" max="14314" width="5" style="261" customWidth="1"/>
    <col min="14315" max="14315" width="60.5703125" style="261" customWidth="1"/>
    <col min="14316" max="14316" width="8.5703125" style="261" customWidth="1"/>
    <col min="14317" max="14321" width="10.5703125" style="261" customWidth="1"/>
    <col min="14322" max="14332" width="0" style="261" hidden="1" customWidth="1"/>
    <col min="14333" max="14333" width="15.85546875" style="261" customWidth="1"/>
    <col min="14334" max="14355" width="0" style="261" hidden="1" customWidth="1"/>
    <col min="14356" max="14569" width="9.140625" style="261"/>
    <col min="14570" max="14570" width="5" style="261" customWidth="1"/>
    <col min="14571" max="14571" width="60.5703125" style="261" customWidth="1"/>
    <col min="14572" max="14572" width="8.5703125" style="261" customWidth="1"/>
    <col min="14573" max="14577" width="10.5703125" style="261" customWidth="1"/>
    <col min="14578" max="14588" width="0" style="261" hidden="1" customWidth="1"/>
    <col min="14589" max="14589" width="15.85546875" style="261" customWidth="1"/>
    <col min="14590" max="14611" width="0" style="261" hidden="1" customWidth="1"/>
    <col min="14612" max="14825" width="9.140625" style="261"/>
    <col min="14826" max="14826" width="5" style="261" customWidth="1"/>
    <col min="14827" max="14827" width="60.5703125" style="261" customWidth="1"/>
    <col min="14828" max="14828" width="8.5703125" style="261" customWidth="1"/>
    <col min="14829" max="14833" width="10.5703125" style="261" customWidth="1"/>
    <col min="14834" max="14844" width="0" style="261" hidden="1" customWidth="1"/>
    <col min="14845" max="14845" width="15.85546875" style="261" customWidth="1"/>
    <col min="14846" max="14867" width="0" style="261" hidden="1" customWidth="1"/>
    <col min="14868" max="15081" width="9.140625" style="261"/>
    <col min="15082" max="15082" width="5" style="261" customWidth="1"/>
    <col min="15083" max="15083" width="60.5703125" style="261" customWidth="1"/>
    <col min="15084" max="15084" width="8.5703125" style="261" customWidth="1"/>
    <col min="15085" max="15089" width="10.5703125" style="261" customWidth="1"/>
    <col min="15090" max="15100" width="0" style="261" hidden="1" customWidth="1"/>
    <col min="15101" max="15101" width="15.85546875" style="261" customWidth="1"/>
    <col min="15102" max="15123" width="0" style="261" hidden="1" customWidth="1"/>
    <col min="15124" max="15337" width="9.140625" style="261"/>
    <col min="15338" max="15338" width="5" style="261" customWidth="1"/>
    <col min="15339" max="15339" width="60.5703125" style="261" customWidth="1"/>
    <col min="15340" max="15340" width="8.5703125" style="261" customWidth="1"/>
    <col min="15341" max="15345" width="10.5703125" style="261" customWidth="1"/>
    <col min="15346" max="15356" width="0" style="261" hidden="1" customWidth="1"/>
    <col min="15357" max="15357" width="15.85546875" style="261" customWidth="1"/>
    <col min="15358" max="15379" width="0" style="261" hidden="1" customWidth="1"/>
    <col min="15380" max="15593" width="9.140625" style="261"/>
    <col min="15594" max="15594" width="5" style="261" customWidth="1"/>
    <col min="15595" max="15595" width="60.5703125" style="261" customWidth="1"/>
    <col min="15596" max="15596" width="8.5703125" style="261" customWidth="1"/>
    <col min="15597" max="15601" width="10.5703125" style="261" customWidth="1"/>
    <col min="15602" max="15612" width="0" style="261" hidden="1" customWidth="1"/>
    <col min="15613" max="15613" width="15.85546875" style="261" customWidth="1"/>
    <col min="15614" max="15635" width="0" style="261" hidden="1" customWidth="1"/>
    <col min="15636" max="15849" width="9.140625" style="261"/>
    <col min="15850" max="15850" width="5" style="261" customWidth="1"/>
    <col min="15851" max="15851" width="60.5703125" style="261" customWidth="1"/>
    <col min="15852" max="15852" width="8.5703125" style="261" customWidth="1"/>
    <col min="15853" max="15857" width="10.5703125" style="261" customWidth="1"/>
    <col min="15858" max="15868" width="0" style="261" hidden="1" customWidth="1"/>
    <col min="15869" max="15869" width="15.85546875" style="261" customWidth="1"/>
    <col min="15870" max="15891" width="0" style="261" hidden="1" customWidth="1"/>
    <col min="15892" max="16105" width="9.140625" style="261"/>
    <col min="16106" max="16106" width="5" style="261" customWidth="1"/>
    <col min="16107" max="16107" width="60.5703125" style="261" customWidth="1"/>
    <col min="16108" max="16108" width="8.5703125" style="261" customWidth="1"/>
    <col min="16109" max="16113" width="10.5703125" style="261" customWidth="1"/>
    <col min="16114" max="16124" width="0" style="261" hidden="1" customWidth="1"/>
    <col min="16125" max="16125" width="15.85546875" style="261" customWidth="1"/>
    <col min="16126" max="16147" width="0" style="261" hidden="1" customWidth="1"/>
    <col min="16148" max="16384" width="9.140625" style="261"/>
  </cols>
  <sheetData>
    <row r="1" spans="1:21" ht="18.75">
      <c r="G1" s="346" t="s">
        <v>619</v>
      </c>
    </row>
    <row r="2" spans="1:21" ht="24" customHeight="1">
      <c r="A2" s="563" t="s">
        <v>620</v>
      </c>
      <c r="B2" s="563"/>
      <c r="C2" s="563"/>
      <c r="D2" s="563"/>
      <c r="E2" s="563"/>
      <c r="F2" s="563"/>
      <c r="G2" s="563"/>
      <c r="H2" s="268"/>
      <c r="I2" s="268"/>
      <c r="J2" s="268"/>
      <c r="K2" s="268"/>
      <c r="L2" s="268"/>
      <c r="M2" s="268"/>
      <c r="N2" s="268"/>
      <c r="O2" s="268"/>
      <c r="P2" s="268"/>
      <c r="Q2" s="268"/>
      <c r="R2" s="268"/>
      <c r="S2" s="268"/>
      <c r="T2" s="268"/>
      <c r="U2" s="268"/>
    </row>
    <row r="3" spans="1:21" ht="24" customHeight="1">
      <c r="A3" s="564" t="s">
        <v>621</v>
      </c>
      <c r="B3" s="564"/>
      <c r="C3" s="564"/>
      <c r="D3" s="564"/>
      <c r="E3" s="564"/>
      <c r="F3" s="564"/>
      <c r="G3" s="564"/>
      <c r="H3" s="271"/>
      <c r="I3" s="271"/>
      <c r="J3" s="271"/>
      <c r="K3" s="271"/>
      <c r="L3" s="271"/>
      <c r="M3" s="271"/>
      <c r="N3" s="271"/>
      <c r="O3" s="271"/>
      <c r="P3" s="271"/>
      <c r="Q3" s="271"/>
      <c r="R3" s="271"/>
      <c r="S3" s="271"/>
      <c r="T3" s="271"/>
      <c r="U3" s="271"/>
    </row>
    <row r="4" spans="1:21" ht="19.350000000000001" customHeight="1">
      <c r="A4" s="567" t="s">
        <v>738</v>
      </c>
      <c r="B4" s="567"/>
      <c r="C4" s="567"/>
      <c r="D4" s="567"/>
      <c r="E4" s="567"/>
      <c r="F4" s="567"/>
      <c r="G4" s="567"/>
      <c r="H4" s="271"/>
      <c r="I4" s="271"/>
      <c r="J4" s="271"/>
      <c r="K4" s="271"/>
      <c r="L4" s="271"/>
      <c r="M4" s="271"/>
      <c r="N4" s="271"/>
      <c r="O4" s="271"/>
      <c r="P4" s="271"/>
      <c r="Q4" s="271"/>
      <c r="R4" s="271"/>
      <c r="S4" s="271"/>
      <c r="T4" s="271"/>
      <c r="U4" s="271"/>
    </row>
    <row r="5" spans="1:21" ht="19.350000000000001" customHeight="1">
      <c r="B5" s="467"/>
      <c r="C5" s="269"/>
      <c r="D5" s="269"/>
      <c r="E5" s="269"/>
      <c r="F5" s="269" t="s">
        <v>576</v>
      </c>
      <c r="G5" s="270"/>
      <c r="H5" s="271"/>
      <c r="I5" s="271"/>
      <c r="J5" s="271"/>
      <c r="K5" s="271"/>
      <c r="L5" s="271"/>
      <c r="M5" s="271"/>
      <c r="N5" s="271"/>
      <c r="O5" s="271"/>
      <c r="P5" s="271"/>
      <c r="Q5" s="271"/>
      <c r="R5" s="271"/>
      <c r="S5" s="271"/>
      <c r="T5" s="271"/>
      <c r="U5" s="271"/>
    </row>
    <row r="6" spans="1:21" s="455" customFormat="1" ht="39.6" customHeight="1">
      <c r="A6" s="568" t="s">
        <v>261</v>
      </c>
      <c r="B6" s="568" t="s">
        <v>235</v>
      </c>
      <c r="C6" s="596" t="s">
        <v>670</v>
      </c>
      <c r="D6" s="597"/>
      <c r="E6" s="596" t="s">
        <v>326</v>
      </c>
      <c r="F6" s="597"/>
      <c r="G6" s="401" t="s">
        <v>338</v>
      </c>
      <c r="H6" s="454"/>
      <c r="I6" s="454"/>
      <c r="J6" s="454"/>
      <c r="K6" s="454"/>
      <c r="L6" s="454"/>
      <c r="M6" s="454"/>
      <c r="N6" s="454"/>
      <c r="O6" s="454"/>
      <c r="P6" s="454"/>
      <c r="Q6" s="454"/>
      <c r="R6" s="454"/>
      <c r="S6" s="454"/>
      <c r="T6" s="454"/>
      <c r="U6" s="454"/>
    </row>
    <row r="7" spans="1:21" s="455" customFormat="1" ht="36.950000000000003" customHeight="1">
      <c r="A7" s="569"/>
      <c r="B7" s="569"/>
      <c r="C7" s="598" t="s">
        <v>785</v>
      </c>
      <c r="D7" s="598" t="s">
        <v>786</v>
      </c>
      <c r="E7" s="598" t="s">
        <v>785</v>
      </c>
      <c r="F7" s="598" t="s">
        <v>786</v>
      </c>
      <c r="G7" s="401"/>
      <c r="H7" s="454"/>
      <c r="I7" s="454"/>
      <c r="J7" s="454"/>
      <c r="K7" s="454"/>
      <c r="L7" s="454"/>
      <c r="M7" s="454"/>
      <c r="N7" s="454"/>
      <c r="O7" s="454"/>
      <c r="P7" s="454"/>
      <c r="Q7" s="454"/>
      <c r="R7" s="454"/>
      <c r="S7" s="454"/>
      <c r="T7" s="454"/>
      <c r="U7" s="454"/>
    </row>
    <row r="8" spans="1:21" s="265" customFormat="1" ht="24.6" customHeight="1">
      <c r="A8" s="360">
        <v>1</v>
      </c>
      <c r="B8" s="358" t="s">
        <v>652</v>
      </c>
      <c r="C8" s="357"/>
      <c r="D8" s="357"/>
      <c r="E8" s="357"/>
      <c r="F8" s="357"/>
      <c r="G8" s="359"/>
      <c r="H8" s="272"/>
      <c r="I8" s="272"/>
      <c r="J8" s="272"/>
      <c r="K8" s="272"/>
      <c r="L8" s="272"/>
      <c r="M8" s="272"/>
      <c r="N8" s="272"/>
      <c r="O8" s="272"/>
      <c r="P8" s="272"/>
      <c r="Q8" s="272"/>
      <c r="R8" s="272"/>
      <c r="S8" s="272"/>
      <c r="T8" s="272"/>
      <c r="U8" s="272"/>
    </row>
    <row r="9" spans="1:21" s="265" customFormat="1" ht="24.6" customHeight="1">
      <c r="A9" s="274">
        <v>2</v>
      </c>
      <c r="B9" s="275" t="s">
        <v>585</v>
      </c>
      <c r="C9" s="276"/>
      <c r="D9" s="276"/>
      <c r="E9" s="276"/>
      <c r="F9" s="276"/>
      <c r="G9" s="277"/>
      <c r="H9" s="272"/>
      <c r="I9" s="272"/>
      <c r="J9" s="272"/>
      <c r="K9" s="272"/>
      <c r="L9" s="272"/>
      <c r="M9" s="272"/>
      <c r="N9" s="272"/>
      <c r="O9" s="272"/>
      <c r="P9" s="272"/>
      <c r="Q9" s="272"/>
      <c r="R9" s="272"/>
      <c r="S9" s="272"/>
      <c r="T9" s="272"/>
      <c r="U9" s="272"/>
    </row>
    <row r="10" spans="1:21" s="265" customFormat="1" ht="54" customHeight="1">
      <c r="A10" s="274">
        <v>3</v>
      </c>
      <c r="B10" s="275" t="s">
        <v>653</v>
      </c>
      <c r="C10" s="278"/>
      <c r="D10" s="278"/>
      <c r="E10" s="278"/>
      <c r="F10" s="278"/>
      <c r="G10" s="277"/>
      <c r="H10" s="272"/>
      <c r="I10" s="272"/>
      <c r="J10" s="272"/>
      <c r="K10" s="272"/>
      <c r="L10" s="272"/>
      <c r="M10" s="272"/>
      <c r="N10" s="272"/>
      <c r="O10" s="272"/>
      <c r="P10" s="272"/>
      <c r="Q10" s="272"/>
      <c r="R10" s="272"/>
      <c r="S10" s="272"/>
      <c r="T10" s="279"/>
      <c r="U10" s="273"/>
    </row>
    <row r="11" spans="1:21" s="265" customFormat="1" ht="27.6" customHeight="1">
      <c r="A11" s="274"/>
      <c r="B11" s="275" t="s">
        <v>586</v>
      </c>
      <c r="C11" s="276"/>
      <c r="D11" s="276"/>
      <c r="E11" s="276"/>
      <c r="F11" s="276"/>
      <c r="G11" s="277"/>
      <c r="H11" s="272"/>
      <c r="I11" s="272"/>
      <c r="J11" s="272"/>
      <c r="K11" s="272"/>
      <c r="L11" s="272"/>
      <c r="M11" s="272"/>
      <c r="N11" s="272"/>
      <c r="O11" s="272"/>
      <c r="P11" s="272"/>
      <c r="Q11" s="272"/>
      <c r="R11" s="272"/>
      <c r="S11" s="272"/>
      <c r="T11" s="272"/>
      <c r="U11" s="272"/>
    </row>
    <row r="12" spans="1:21" s="265" customFormat="1" ht="27.6" customHeight="1">
      <c r="A12" s="274"/>
      <c r="B12" s="280" t="s">
        <v>623</v>
      </c>
      <c r="C12" s="281"/>
      <c r="D12" s="281"/>
      <c r="E12" s="281"/>
      <c r="F12" s="281"/>
      <c r="G12" s="277"/>
      <c r="H12" s="272"/>
      <c r="I12" s="272"/>
      <c r="J12" s="272"/>
      <c r="K12" s="272"/>
      <c r="L12" s="272"/>
      <c r="M12" s="272"/>
      <c r="N12" s="272"/>
      <c r="O12" s="272"/>
      <c r="P12" s="272"/>
      <c r="Q12" s="272"/>
      <c r="R12" s="272"/>
      <c r="S12" s="272"/>
      <c r="T12" s="272"/>
      <c r="U12" s="272"/>
    </row>
    <row r="13" spans="1:21" s="265" customFormat="1" ht="27.6" customHeight="1">
      <c r="A13" s="274"/>
      <c r="B13" s="280" t="s">
        <v>624</v>
      </c>
      <c r="C13" s="281"/>
      <c r="D13" s="281"/>
      <c r="E13" s="281"/>
      <c r="F13" s="281"/>
      <c r="G13" s="277"/>
      <c r="H13" s="272"/>
      <c r="I13" s="272"/>
      <c r="J13" s="272"/>
      <c r="K13" s="272"/>
      <c r="L13" s="272"/>
      <c r="M13" s="272"/>
      <c r="N13" s="272"/>
      <c r="O13" s="272"/>
      <c r="P13" s="272"/>
      <c r="Q13" s="272"/>
      <c r="R13" s="272"/>
      <c r="S13" s="272"/>
      <c r="T13" s="272"/>
      <c r="U13" s="272"/>
    </row>
    <row r="14" spans="1:21" s="265" customFormat="1" ht="27.6" customHeight="1">
      <c r="A14" s="274"/>
      <c r="B14" s="280" t="s">
        <v>622</v>
      </c>
      <c r="C14" s="281"/>
      <c r="D14" s="281"/>
      <c r="E14" s="281"/>
      <c r="F14" s="281"/>
      <c r="G14" s="277"/>
      <c r="H14" s="272"/>
      <c r="I14" s="272"/>
      <c r="J14" s="272"/>
      <c r="K14" s="272"/>
      <c r="L14" s="272"/>
      <c r="M14" s="272"/>
      <c r="N14" s="272"/>
      <c r="O14" s="272"/>
      <c r="P14" s="272"/>
      <c r="Q14" s="272"/>
      <c r="R14" s="272"/>
      <c r="S14" s="272"/>
      <c r="T14" s="272"/>
      <c r="U14" s="272"/>
    </row>
    <row r="15" spans="1:21" s="265" customFormat="1" ht="27.6" customHeight="1">
      <c r="A15" s="274"/>
      <c r="B15" s="280" t="s">
        <v>622</v>
      </c>
      <c r="C15" s="281"/>
      <c r="D15" s="281"/>
      <c r="E15" s="281"/>
      <c r="F15" s="281"/>
      <c r="G15" s="277"/>
      <c r="H15" s="272"/>
      <c r="I15" s="272"/>
      <c r="J15" s="272"/>
      <c r="K15" s="272"/>
      <c r="L15" s="272"/>
      <c r="M15" s="272"/>
      <c r="N15" s="272"/>
      <c r="O15" s="272"/>
      <c r="P15" s="272"/>
      <c r="Q15" s="272"/>
      <c r="R15" s="272"/>
      <c r="S15" s="272"/>
      <c r="T15" s="272"/>
      <c r="U15" s="272"/>
    </row>
    <row r="16" spans="1:21" s="265" customFormat="1" ht="39.6" customHeight="1">
      <c r="A16" s="274">
        <v>4</v>
      </c>
      <c r="B16" s="275" t="s">
        <v>587</v>
      </c>
      <c r="C16" s="276"/>
      <c r="D16" s="276"/>
      <c r="E16" s="276"/>
      <c r="F16" s="276"/>
      <c r="G16" s="277"/>
      <c r="H16" s="272"/>
      <c r="I16" s="272"/>
      <c r="J16" s="272"/>
      <c r="K16" s="272"/>
      <c r="L16" s="272"/>
      <c r="M16" s="272"/>
      <c r="N16" s="272"/>
      <c r="O16" s="272"/>
      <c r="P16" s="272"/>
      <c r="Q16" s="272"/>
      <c r="R16" s="272"/>
      <c r="S16" s="272"/>
      <c r="T16" s="272"/>
      <c r="U16" s="273"/>
    </row>
    <row r="17" spans="1:21" s="265" customFormat="1" ht="39.6" customHeight="1">
      <c r="A17" s="274">
        <v>5</v>
      </c>
      <c r="B17" s="275" t="s">
        <v>588</v>
      </c>
      <c r="C17" s="276"/>
      <c r="D17" s="276"/>
      <c r="E17" s="276"/>
      <c r="F17" s="276"/>
      <c r="G17" s="277"/>
      <c r="H17" s="272"/>
      <c r="I17" s="272"/>
      <c r="J17" s="272"/>
      <c r="K17" s="272"/>
      <c r="L17" s="272"/>
      <c r="M17" s="272"/>
      <c r="N17" s="272"/>
      <c r="O17" s="272"/>
      <c r="P17" s="272"/>
      <c r="Q17" s="272"/>
      <c r="R17" s="272"/>
      <c r="S17" s="272"/>
      <c r="T17" s="272"/>
      <c r="U17" s="273"/>
    </row>
    <row r="18" spans="1:21" s="265" customFormat="1" ht="27.6" customHeight="1">
      <c r="A18" s="274">
        <v>6</v>
      </c>
      <c r="B18" s="275" t="s">
        <v>589</v>
      </c>
      <c r="C18" s="276"/>
      <c r="D18" s="276"/>
      <c r="E18" s="276"/>
      <c r="F18" s="276"/>
      <c r="G18" s="277"/>
      <c r="H18" s="272"/>
      <c r="I18" s="272"/>
      <c r="J18" s="272"/>
      <c r="K18" s="272"/>
      <c r="L18" s="272"/>
      <c r="M18" s="272"/>
      <c r="N18" s="272"/>
      <c r="O18" s="272"/>
      <c r="P18" s="272"/>
      <c r="Q18" s="272"/>
      <c r="R18" s="272"/>
      <c r="S18" s="272"/>
      <c r="T18" s="272"/>
      <c r="U18" s="273"/>
    </row>
    <row r="19" spans="1:21" ht="20.25" customHeight="1">
      <c r="B19" s="282"/>
    </row>
    <row r="20" spans="1:21" ht="21.75" customHeight="1">
      <c r="B20" s="565"/>
      <c r="C20" s="565"/>
      <c r="D20" s="565"/>
      <c r="E20" s="565"/>
      <c r="F20" s="565"/>
      <c r="G20" s="565"/>
    </row>
    <row r="21" spans="1:21" ht="19.5" customHeight="1">
      <c r="B21" s="283"/>
      <c r="C21" s="283"/>
      <c r="D21" s="283"/>
      <c r="E21" s="283"/>
      <c r="F21" s="283"/>
    </row>
    <row r="22" spans="1:21" s="284" customFormat="1" ht="19.5" customHeight="1">
      <c r="B22" s="285"/>
      <c r="C22" s="285"/>
      <c r="D22" s="285"/>
      <c r="E22" s="285"/>
      <c r="F22" s="285"/>
      <c r="G22" s="286"/>
      <c r="H22" s="286"/>
      <c r="I22" s="286"/>
      <c r="J22" s="286"/>
    </row>
    <row r="23" spans="1:21" s="284" customFormat="1" ht="22.5" customHeight="1">
      <c r="A23" s="287"/>
      <c r="B23" s="566"/>
      <c r="C23" s="566"/>
      <c r="D23" s="566"/>
      <c r="E23" s="566"/>
      <c r="F23" s="566"/>
      <c r="G23" s="566"/>
    </row>
    <row r="24" spans="1:21">
      <c r="B24" s="267"/>
      <c r="C24" s="267"/>
      <c r="D24" s="267"/>
      <c r="E24" s="267"/>
      <c r="F24" s="267"/>
    </row>
    <row r="25" spans="1:21">
      <c r="B25" s="267"/>
      <c r="C25" s="267"/>
      <c r="D25" s="267"/>
      <c r="E25" s="267"/>
      <c r="F25" s="267"/>
    </row>
  </sheetData>
  <mergeCells count="9">
    <mergeCell ref="A2:G2"/>
    <mergeCell ref="A3:G3"/>
    <mergeCell ref="B20:G20"/>
    <mergeCell ref="B23:G23"/>
    <mergeCell ref="A4:G4"/>
    <mergeCell ref="E6:F6"/>
    <mergeCell ref="C6:D6"/>
    <mergeCell ref="B6:B7"/>
    <mergeCell ref="A6:A7"/>
  </mergeCells>
  <pageMargins left="0.27559055118110237" right="0.27559055118110237" top="0.39370078740157483" bottom="0.74803149606299213" header="0.31496062992125984" footer="0.31496062992125984"/>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8"/>
  <sheetViews>
    <sheetView view="pageBreakPreview" zoomScale="85" zoomScaleNormal="85" zoomScaleSheetLayoutView="85" workbookViewId="0">
      <selection activeCell="I11" sqref="I11"/>
    </sheetView>
  </sheetViews>
  <sheetFormatPr defaultRowHeight="12.75"/>
  <cols>
    <col min="1" max="1" width="5.5703125" customWidth="1"/>
    <col min="2" max="2" width="21.42578125" customWidth="1"/>
    <col min="3" max="11" width="12.5703125" customWidth="1"/>
  </cols>
  <sheetData>
    <row r="1" spans="1:12" ht="21.6" customHeight="1">
      <c r="A1" s="350"/>
      <c r="B1" s="350"/>
      <c r="C1" s="350"/>
      <c r="D1" s="350"/>
      <c r="F1" s="150" t="s">
        <v>631</v>
      </c>
      <c r="G1" s="147"/>
      <c r="H1" s="147"/>
      <c r="I1" s="147"/>
      <c r="J1" s="147"/>
      <c r="K1" s="137" t="s">
        <v>626</v>
      </c>
    </row>
    <row r="2" spans="1:12" s="4" customFormat="1" ht="21.6" customHeight="1">
      <c r="A2" s="148"/>
      <c r="B2" s="149"/>
      <c r="C2" s="149"/>
      <c r="D2" s="149"/>
      <c r="F2" s="150" t="s">
        <v>632</v>
      </c>
      <c r="H2" s="149"/>
      <c r="I2" s="149"/>
      <c r="J2" s="149"/>
      <c r="K2" s="86"/>
      <c r="L2" s="86"/>
    </row>
    <row r="3" spans="1:12" s="4" customFormat="1" ht="19.5" customHeight="1">
      <c r="A3" s="150"/>
      <c r="B3" s="150"/>
      <c r="C3" s="150"/>
      <c r="D3" s="150"/>
      <c r="F3" s="150"/>
      <c r="H3" s="148"/>
      <c r="I3" s="150"/>
      <c r="J3" s="150"/>
      <c r="K3" s="16"/>
      <c r="L3" s="16"/>
    </row>
    <row r="4" spans="1:12" s="5" customFormat="1" ht="15.75">
      <c r="A4" s="6"/>
      <c r="B4" s="6"/>
      <c r="C4" s="6"/>
      <c r="D4" s="6"/>
      <c r="E4" s="6"/>
      <c r="F4" s="7"/>
      <c r="G4" s="6"/>
      <c r="H4" s="6"/>
      <c r="I4" s="7"/>
      <c r="J4" s="6"/>
      <c r="K4" s="6"/>
    </row>
    <row r="5" spans="1:12" s="11" customFormat="1" ht="25.7" customHeight="1">
      <c r="A5" s="570" t="s">
        <v>310</v>
      </c>
      <c r="B5" s="570" t="s">
        <v>627</v>
      </c>
      <c r="C5" s="570" t="s">
        <v>313</v>
      </c>
      <c r="D5" s="570"/>
      <c r="E5" s="570"/>
      <c r="F5" s="526" t="s">
        <v>629</v>
      </c>
      <c r="G5" s="527"/>
      <c r="H5" s="528"/>
      <c r="I5" s="526" t="s">
        <v>630</v>
      </c>
      <c r="J5" s="527"/>
      <c r="K5" s="528"/>
    </row>
    <row r="6" spans="1:12" s="11" customFormat="1" ht="39" customHeight="1">
      <c r="A6" s="570"/>
      <c r="B6" s="570"/>
      <c r="C6" s="250" t="s">
        <v>309</v>
      </c>
      <c r="D6" s="250" t="s">
        <v>308</v>
      </c>
      <c r="E6" s="250" t="s">
        <v>6</v>
      </c>
      <c r="F6" s="250" t="s">
        <v>309</v>
      </c>
      <c r="G6" s="250" t="s">
        <v>308</v>
      </c>
      <c r="H6" s="250" t="s">
        <v>6</v>
      </c>
      <c r="I6" s="250" t="s">
        <v>309</v>
      </c>
      <c r="J6" s="250" t="s">
        <v>308</v>
      </c>
      <c r="K6" s="250" t="s">
        <v>6</v>
      </c>
    </row>
    <row r="7" spans="1:12" s="10" customFormat="1" ht="24.95" customHeight="1">
      <c r="A7" s="248">
        <v>1</v>
      </c>
      <c r="B7" s="201" t="s">
        <v>628</v>
      </c>
      <c r="C7" s="248"/>
      <c r="D7" s="248"/>
      <c r="E7" s="347"/>
      <c r="F7" s="248"/>
      <c r="G7" s="248"/>
      <c r="H7" s="248"/>
      <c r="I7" s="248"/>
      <c r="J7" s="248"/>
      <c r="K7" s="248"/>
    </row>
    <row r="8" spans="1:12" s="10" customFormat="1" ht="24.95" customHeight="1">
      <c r="A8" s="248">
        <v>2</v>
      </c>
      <c r="B8" s="201"/>
      <c r="C8" s="248"/>
      <c r="D8" s="248"/>
      <c r="E8" s="347"/>
      <c r="F8" s="248"/>
      <c r="G8" s="248"/>
      <c r="H8" s="248"/>
      <c r="I8" s="248"/>
      <c r="J8" s="248"/>
      <c r="K8" s="248"/>
    </row>
    <row r="9" spans="1:12" s="10" customFormat="1" ht="24.95" customHeight="1">
      <c r="A9" s="248">
        <v>3</v>
      </c>
      <c r="B9" s="201"/>
      <c r="C9" s="248"/>
      <c r="D9" s="248"/>
      <c r="E9" s="347"/>
      <c r="F9" s="348"/>
      <c r="G9" s="248"/>
      <c r="H9" s="248"/>
      <c r="I9" s="348"/>
      <c r="J9" s="248" t="s">
        <v>335</v>
      </c>
      <c r="K9" s="248"/>
    </row>
    <row r="10" spans="1:12" s="10" customFormat="1" ht="24.95" customHeight="1">
      <c r="A10" s="248">
        <v>4</v>
      </c>
      <c r="B10" s="201"/>
      <c r="C10" s="248"/>
      <c r="D10" s="248"/>
      <c r="E10" s="347"/>
      <c r="F10" s="248"/>
      <c r="G10" s="248"/>
      <c r="H10" s="248"/>
      <c r="I10" s="248"/>
      <c r="J10" s="248"/>
      <c r="K10" s="248"/>
    </row>
    <row r="11" spans="1:12" s="10" customFormat="1" ht="24.95" customHeight="1">
      <c r="A11" s="248">
        <v>5</v>
      </c>
      <c r="B11" s="201"/>
      <c r="C11" s="248"/>
      <c r="D11" s="248"/>
      <c r="E11" s="347"/>
      <c r="F11" s="248"/>
      <c r="G11" s="248"/>
      <c r="H11" s="248"/>
      <c r="I11" s="248"/>
      <c r="J11" s="248"/>
      <c r="K11" s="248"/>
    </row>
    <row r="12" spans="1:12" s="10" customFormat="1" ht="24.95" customHeight="1">
      <c r="A12" s="248">
        <v>6</v>
      </c>
      <c r="B12" s="201"/>
      <c r="C12" s="248"/>
      <c r="D12" s="248"/>
      <c r="E12" s="347"/>
      <c r="F12" s="248"/>
      <c r="G12" s="248"/>
      <c r="H12" s="248"/>
      <c r="I12" s="248"/>
      <c r="J12" s="248"/>
      <c r="K12" s="248"/>
    </row>
    <row r="13" spans="1:12" s="10" customFormat="1" ht="24.95" customHeight="1">
      <c r="A13" s="248">
        <v>7</v>
      </c>
      <c r="B13" s="201"/>
      <c r="C13" s="248"/>
      <c r="D13" s="248"/>
      <c r="E13" s="347"/>
      <c r="F13" s="248"/>
      <c r="G13" s="248"/>
      <c r="H13" s="248"/>
      <c r="I13" s="248"/>
      <c r="J13" s="248"/>
      <c r="K13" s="248"/>
    </row>
    <row r="14" spans="1:12" s="10" customFormat="1" ht="24.95" customHeight="1">
      <c r="A14" s="248" t="s">
        <v>322</v>
      </c>
      <c r="B14" s="201"/>
      <c r="C14" s="248"/>
      <c r="D14" s="248"/>
      <c r="E14" s="347"/>
      <c r="F14" s="248"/>
      <c r="G14" s="248"/>
      <c r="H14" s="248"/>
      <c r="I14" s="248"/>
      <c r="J14" s="248"/>
      <c r="K14" s="248"/>
    </row>
    <row r="15" spans="1:12" s="10" customFormat="1" ht="24.95" customHeight="1">
      <c r="A15" s="248"/>
      <c r="B15" s="201"/>
      <c r="C15" s="248"/>
      <c r="D15" s="248"/>
      <c r="E15" s="347"/>
      <c r="F15" s="248"/>
      <c r="G15" s="248"/>
      <c r="H15" s="248"/>
      <c r="I15" s="248"/>
      <c r="J15" s="248"/>
      <c r="K15" s="248"/>
    </row>
    <row r="16" spans="1:12" s="12" customFormat="1" ht="24.95" customHeight="1">
      <c r="A16" s="9"/>
      <c r="B16" s="349" t="s">
        <v>1</v>
      </c>
      <c r="C16" s="9"/>
      <c r="D16" s="9"/>
      <c r="E16" s="347"/>
      <c r="F16" s="9"/>
      <c r="G16" s="9"/>
      <c r="H16" s="9"/>
      <c r="I16" s="9"/>
      <c r="J16" s="9"/>
      <c r="K16" s="9"/>
      <c r="L16" s="10"/>
    </row>
    <row r="17" spans="2:11" s="1" customFormat="1" ht="15.75">
      <c r="B17" s="3"/>
      <c r="H17" s="251"/>
      <c r="K17" s="251"/>
    </row>
    <row r="18" spans="2:11" s="1" customFormat="1" ht="15.75">
      <c r="H18" s="249"/>
      <c r="K18" s="249"/>
    </row>
  </sheetData>
  <mergeCells count="5">
    <mergeCell ref="A5:A6"/>
    <mergeCell ref="B5:B6"/>
    <mergeCell ref="C5:E5"/>
    <mergeCell ref="F5:H5"/>
    <mergeCell ref="I5:K5"/>
  </mergeCells>
  <phoneticPr fontId="6" type="noConversion"/>
  <printOptions horizontalCentered="1"/>
  <pageMargins left="0.25" right="0.25" top="0.75" bottom="0.5" header="0.5" footer="0"/>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6"/>
  <sheetViews>
    <sheetView view="pageBreakPreview" zoomScale="115" zoomScaleNormal="100" zoomScaleSheetLayoutView="115" workbookViewId="0">
      <selection activeCell="B45" sqref="B45"/>
    </sheetView>
  </sheetViews>
  <sheetFormatPr defaultColWidth="9.140625" defaultRowHeight="12.75"/>
  <cols>
    <col min="1" max="1" width="4.42578125" style="88" customWidth="1"/>
    <col min="2" max="2" width="29.5703125" style="88" customWidth="1"/>
    <col min="3" max="3" width="6.5703125" style="88" customWidth="1"/>
    <col min="4" max="7" width="7.42578125" style="88" customWidth="1"/>
    <col min="8" max="8" width="6.85546875" style="88" customWidth="1"/>
    <col min="9" max="9" width="7.42578125" style="88" customWidth="1"/>
    <col min="10" max="13" width="7" style="88" customWidth="1"/>
    <col min="14" max="14" width="7.42578125" style="88" customWidth="1"/>
    <col min="15" max="16384" width="9.140625" style="88"/>
  </cols>
  <sheetData>
    <row r="1" spans="1:15" ht="19.350000000000001" customHeight="1">
      <c r="F1" s="89" t="s">
        <v>265</v>
      </c>
      <c r="O1" s="115" t="s">
        <v>625</v>
      </c>
    </row>
    <row r="2" spans="1:15" ht="19.350000000000001" customHeight="1">
      <c r="A2" s="89"/>
      <c r="B2" s="89"/>
      <c r="C2" s="89"/>
      <c r="D2" s="89"/>
      <c r="F2" s="386" t="s">
        <v>657</v>
      </c>
      <c r="G2" s="89"/>
      <c r="I2" s="89"/>
      <c r="J2" s="90"/>
      <c r="K2" s="90"/>
      <c r="L2" s="90"/>
      <c r="M2" s="90"/>
      <c r="N2" s="90"/>
      <c r="O2" s="91"/>
    </row>
    <row r="3" spans="1:15" ht="19.350000000000001" customHeight="1">
      <c r="A3" s="92"/>
      <c r="B3" s="92"/>
      <c r="C3" s="92"/>
      <c r="D3" s="92"/>
      <c r="F3" s="89" t="s">
        <v>656</v>
      </c>
      <c r="G3" s="60"/>
      <c r="I3" s="89"/>
      <c r="J3" s="93"/>
      <c r="K3" s="93"/>
      <c r="L3" s="93"/>
      <c r="M3" s="93"/>
      <c r="O3" s="94"/>
    </row>
    <row r="4" spans="1:15" ht="19.350000000000001" customHeight="1">
      <c r="A4" s="95"/>
      <c r="B4" s="95"/>
      <c r="C4" s="95"/>
      <c r="D4" s="95"/>
      <c r="E4" s="89"/>
      <c r="F4" s="387" t="s">
        <v>658</v>
      </c>
      <c r="G4" s="89"/>
      <c r="H4" s="96"/>
      <c r="I4" s="96"/>
      <c r="J4" s="96"/>
      <c r="K4" s="96"/>
      <c r="O4" s="97"/>
    </row>
    <row r="5" spans="1:15">
      <c r="A5" s="95"/>
      <c r="B5" s="95"/>
      <c r="C5" s="95"/>
      <c r="D5" s="95"/>
      <c r="E5" s="96"/>
      <c r="G5" s="96"/>
      <c r="H5" s="96"/>
      <c r="I5" s="96"/>
      <c r="J5" s="96"/>
      <c r="K5" s="96"/>
      <c r="L5" s="98" t="s">
        <v>264</v>
      </c>
      <c r="M5" s="98"/>
      <c r="N5" s="98"/>
      <c r="O5" s="97"/>
    </row>
    <row r="6" spans="1:15" s="128" customFormat="1">
      <c r="A6" s="571" t="s">
        <v>261</v>
      </c>
      <c r="B6" s="571" t="s">
        <v>260</v>
      </c>
      <c r="C6" s="571" t="s">
        <v>259</v>
      </c>
      <c r="D6" s="571" t="s">
        <v>263</v>
      </c>
      <c r="E6" s="571"/>
      <c r="F6" s="571"/>
      <c r="G6" s="571"/>
      <c r="H6" s="571"/>
      <c r="I6" s="571"/>
      <c r="J6" s="571"/>
      <c r="K6" s="571"/>
      <c r="L6" s="571"/>
      <c r="M6" s="571"/>
      <c r="N6" s="571"/>
      <c r="O6" s="571" t="s">
        <v>327</v>
      </c>
    </row>
    <row r="7" spans="1:15" s="128" customFormat="1">
      <c r="A7" s="571"/>
      <c r="B7" s="571"/>
      <c r="C7" s="571"/>
      <c r="D7" s="571" t="s">
        <v>325</v>
      </c>
      <c r="E7" s="571" t="s">
        <v>0</v>
      </c>
      <c r="F7" s="571"/>
      <c r="G7" s="571"/>
      <c r="H7" s="571"/>
      <c r="I7" s="571" t="s">
        <v>326</v>
      </c>
      <c r="J7" s="571" t="s">
        <v>0</v>
      </c>
      <c r="K7" s="571"/>
      <c r="L7" s="571"/>
      <c r="M7" s="571"/>
      <c r="N7" s="571"/>
      <c r="O7" s="571"/>
    </row>
    <row r="8" spans="1:15" s="128" customFormat="1" ht="41.25" customHeight="1">
      <c r="A8" s="571"/>
      <c r="B8" s="571"/>
      <c r="C8" s="571"/>
      <c r="D8" s="571"/>
      <c r="E8" s="127">
        <v>2022</v>
      </c>
      <c r="F8" s="127">
        <v>2023</v>
      </c>
      <c r="G8" s="127">
        <v>2024</v>
      </c>
      <c r="H8" s="127">
        <v>2025</v>
      </c>
      <c r="I8" s="571"/>
      <c r="J8" s="127">
        <v>2026</v>
      </c>
      <c r="K8" s="127">
        <v>2027</v>
      </c>
      <c r="L8" s="127">
        <v>2028</v>
      </c>
      <c r="M8" s="127">
        <v>2029</v>
      </c>
      <c r="N8" s="127">
        <v>2030</v>
      </c>
      <c r="O8" s="571"/>
    </row>
    <row r="9" spans="1:15" s="101" customFormat="1" ht="15.75">
      <c r="A9" s="99"/>
      <c r="B9" s="129" t="s">
        <v>285</v>
      </c>
      <c r="C9" s="99"/>
      <c r="D9" s="100"/>
      <c r="E9" s="100"/>
      <c r="F9" s="100"/>
      <c r="G9" s="100"/>
      <c r="H9" s="100"/>
      <c r="I9" s="100"/>
      <c r="J9" s="100"/>
      <c r="K9" s="100"/>
      <c r="L9" s="100"/>
      <c r="M9" s="100"/>
      <c r="N9" s="100"/>
      <c r="O9" s="100"/>
    </row>
    <row r="10" spans="1:15" s="105" customFormat="1" ht="16.5" customHeight="1">
      <c r="A10" s="183">
        <v>1</v>
      </c>
      <c r="B10" s="184" t="s">
        <v>258</v>
      </c>
      <c r="C10" s="102" t="s">
        <v>254</v>
      </c>
      <c r="D10" s="104"/>
      <c r="E10" s="104"/>
      <c r="F10" s="104"/>
      <c r="G10" s="104"/>
      <c r="H10" s="104"/>
      <c r="I10" s="104"/>
      <c r="J10" s="104"/>
      <c r="K10" s="104"/>
      <c r="L10" s="104"/>
      <c r="M10" s="104"/>
      <c r="N10" s="104"/>
      <c r="O10" s="104"/>
    </row>
    <row r="11" spans="1:15" s="105" customFormat="1" ht="16.5" customHeight="1">
      <c r="A11" s="183" t="s">
        <v>286</v>
      </c>
      <c r="B11" s="184" t="s">
        <v>2</v>
      </c>
      <c r="C11" s="388"/>
      <c r="D11" s="389"/>
      <c r="E11" s="389"/>
      <c r="F11" s="389"/>
      <c r="G11" s="389"/>
      <c r="H11" s="389"/>
      <c r="I11" s="389"/>
      <c r="J11" s="389"/>
      <c r="K11" s="389"/>
      <c r="L11" s="389"/>
      <c r="M11" s="389"/>
      <c r="N11" s="389"/>
      <c r="O11" s="389"/>
    </row>
    <row r="12" spans="1:15" s="105" customFormat="1" ht="16.5" customHeight="1">
      <c r="A12" s="353"/>
      <c r="B12" s="186" t="s">
        <v>257</v>
      </c>
      <c r="C12" s="388"/>
      <c r="D12" s="389"/>
      <c r="E12" s="389"/>
      <c r="F12" s="389"/>
      <c r="G12" s="389"/>
      <c r="H12" s="389"/>
      <c r="I12" s="389"/>
      <c r="J12" s="389"/>
      <c r="K12" s="389"/>
      <c r="L12" s="389"/>
      <c r="M12" s="389"/>
      <c r="N12" s="389"/>
      <c r="O12" s="389"/>
    </row>
    <row r="13" spans="1:15" s="105" customFormat="1" ht="16.5" customHeight="1">
      <c r="A13" s="353"/>
      <c r="B13" s="186" t="s">
        <v>256</v>
      </c>
      <c r="C13" s="388"/>
      <c r="D13" s="389"/>
      <c r="E13" s="389"/>
      <c r="F13" s="389"/>
      <c r="G13" s="389"/>
      <c r="H13" s="389"/>
      <c r="I13" s="389"/>
      <c r="J13" s="389"/>
      <c r="K13" s="389"/>
      <c r="L13" s="389"/>
      <c r="M13" s="389"/>
      <c r="N13" s="389"/>
      <c r="O13" s="389"/>
    </row>
    <row r="14" spans="1:15" s="105" customFormat="1" ht="16.5" customHeight="1">
      <c r="A14" s="183" t="s">
        <v>287</v>
      </c>
      <c r="B14" s="184" t="s">
        <v>482</v>
      </c>
      <c r="C14" s="388"/>
      <c r="D14" s="389"/>
      <c r="E14" s="389"/>
      <c r="F14" s="389"/>
      <c r="G14" s="389"/>
      <c r="H14" s="389"/>
      <c r="I14" s="389"/>
      <c r="J14" s="389"/>
      <c r="K14" s="389"/>
      <c r="L14" s="389"/>
      <c r="M14" s="389"/>
      <c r="N14" s="389"/>
      <c r="O14" s="389"/>
    </row>
    <row r="15" spans="1:15" s="105" customFormat="1" ht="16.5" customHeight="1">
      <c r="A15" s="353"/>
      <c r="B15" s="190" t="s">
        <v>484</v>
      </c>
      <c r="C15" s="388"/>
      <c r="D15" s="389"/>
      <c r="E15" s="389"/>
      <c r="F15" s="389"/>
      <c r="G15" s="389"/>
      <c r="H15" s="389"/>
      <c r="I15" s="389"/>
      <c r="J15" s="389"/>
      <c r="K15" s="389"/>
      <c r="L15" s="389"/>
      <c r="M15" s="389"/>
      <c r="N15" s="389"/>
      <c r="O15" s="389"/>
    </row>
    <row r="16" spans="1:15" s="105" customFormat="1" ht="16.5" customHeight="1">
      <c r="A16" s="353"/>
      <c r="B16" s="190" t="s">
        <v>485</v>
      </c>
      <c r="C16" s="388"/>
      <c r="D16" s="389"/>
      <c r="E16" s="389"/>
      <c r="F16" s="389"/>
      <c r="G16" s="389"/>
      <c r="H16" s="389"/>
      <c r="I16" s="389"/>
      <c r="J16" s="389"/>
      <c r="K16" s="389"/>
      <c r="L16" s="389"/>
      <c r="M16" s="389"/>
      <c r="N16" s="389"/>
      <c r="O16" s="389"/>
    </row>
    <row r="17" spans="1:15" s="105" customFormat="1" ht="16.5" customHeight="1">
      <c r="A17" s="353"/>
      <c r="B17" s="190" t="s">
        <v>486</v>
      </c>
      <c r="C17" s="388"/>
      <c r="D17" s="389"/>
      <c r="E17" s="389"/>
      <c r="F17" s="389"/>
      <c r="G17" s="389"/>
      <c r="H17" s="389"/>
      <c r="I17" s="389"/>
      <c r="J17" s="389"/>
      <c r="K17" s="389"/>
      <c r="L17" s="389"/>
      <c r="M17" s="389"/>
      <c r="N17" s="389"/>
      <c r="O17" s="389"/>
    </row>
    <row r="18" spans="1:15" s="105" customFormat="1" ht="16.5" customHeight="1">
      <c r="A18" s="353"/>
      <c r="B18" s="190" t="s">
        <v>487</v>
      </c>
      <c r="C18" s="388"/>
      <c r="D18" s="389"/>
      <c r="E18" s="389"/>
      <c r="F18" s="389"/>
      <c r="G18" s="389"/>
      <c r="H18" s="389"/>
      <c r="I18" s="389"/>
      <c r="J18" s="389"/>
      <c r="K18" s="389"/>
      <c r="L18" s="389"/>
      <c r="M18" s="389"/>
      <c r="N18" s="389"/>
      <c r="O18" s="389"/>
    </row>
    <row r="19" spans="1:15" ht="16.5" customHeight="1">
      <c r="A19" s="183" t="s">
        <v>288</v>
      </c>
      <c r="B19" s="184" t="s">
        <v>483</v>
      </c>
      <c r="C19" s="106" t="s">
        <v>254</v>
      </c>
      <c r="D19" s="108"/>
      <c r="E19" s="108"/>
      <c r="F19" s="108"/>
      <c r="G19" s="108"/>
      <c r="H19" s="108"/>
      <c r="I19" s="108"/>
      <c r="J19" s="108"/>
      <c r="K19" s="108"/>
      <c r="L19" s="108"/>
      <c r="M19" s="108"/>
      <c r="N19" s="108"/>
      <c r="O19" s="108"/>
    </row>
    <row r="20" spans="1:15" ht="16.5" customHeight="1">
      <c r="A20" s="189"/>
      <c r="B20" s="190" t="s">
        <v>488</v>
      </c>
      <c r="C20" s="109" t="s">
        <v>240</v>
      </c>
      <c r="D20" s="111"/>
      <c r="E20" s="111"/>
      <c r="F20" s="111"/>
      <c r="G20" s="111"/>
      <c r="H20" s="111"/>
      <c r="I20" s="111"/>
      <c r="J20" s="111"/>
      <c r="K20" s="111"/>
      <c r="L20" s="111"/>
      <c r="M20" s="111"/>
      <c r="N20" s="111"/>
      <c r="O20" s="111"/>
    </row>
    <row r="21" spans="1:15" ht="16.5" customHeight="1">
      <c r="A21" s="189"/>
      <c r="B21" s="190" t="s">
        <v>489</v>
      </c>
      <c r="C21" s="109" t="s">
        <v>240</v>
      </c>
      <c r="D21" s="111"/>
      <c r="E21" s="111"/>
      <c r="F21" s="111"/>
      <c r="G21" s="111"/>
      <c r="H21" s="111"/>
      <c r="I21" s="111"/>
      <c r="J21" s="111"/>
      <c r="K21" s="111"/>
      <c r="L21" s="111"/>
      <c r="M21" s="111"/>
      <c r="N21" s="111"/>
      <c r="O21" s="111"/>
    </row>
    <row r="22" spans="1:15" ht="16.5" customHeight="1">
      <c r="A22" s="189"/>
      <c r="B22" s="190" t="s">
        <v>490</v>
      </c>
      <c r="C22" s="109" t="s">
        <v>255</v>
      </c>
      <c r="D22" s="111"/>
      <c r="E22" s="111"/>
      <c r="F22" s="111"/>
      <c r="G22" s="111"/>
      <c r="H22" s="111"/>
      <c r="I22" s="111"/>
      <c r="J22" s="111"/>
      <c r="K22" s="111"/>
      <c r="L22" s="111"/>
      <c r="M22" s="111"/>
      <c r="N22" s="111"/>
      <c r="O22" s="111"/>
    </row>
    <row r="23" spans="1:15" ht="16.5" customHeight="1">
      <c r="A23" s="353" t="s">
        <v>289</v>
      </c>
      <c r="B23" s="186" t="s">
        <v>491</v>
      </c>
      <c r="C23" s="109" t="s">
        <v>240</v>
      </c>
      <c r="D23" s="111"/>
      <c r="E23" s="111"/>
      <c r="F23" s="111"/>
      <c r="G23" s="111"/>
      <c r="H23" s="111"/>
      <c r="I23" s="111"/>
      <c r="J23" s="111"/>
      <c r="K23" s="111"/>
      <c r="L23" s="111"/>
      <c r="M23" s="111"/>
      <c r="N23" s="111"/>
      <c r="O23" s="111"/>
    </row>
    <row r="24" spans="1:15" ht="16.5" customHeight="1">
      <c r="A24" s="353" t="s">
        <v>290</v>
      </c>
      <c r="B24" s="186" t="s">
        <v>492</v>
      </c>
      <c r="C24" s="109" t="s">
        <v>240</v>
      </c>
      <c r="D24" s="111"/>
      <c r="E24" s="111"/>
      <c r="F24" s="111"/>
      <c r="G24" s="111"/>
      <c r="H24" s="111"/>
      <c r="I24" s="111"/>
      <c r="J24" s="111"/>
      <c r="K24" s="111"/>
      <c r="L24" s="111"/>
      <c r="M24" s="111"/>
      <c r="N24" s="111"/>
      <c r="O24" s="111"/>
    </row>
    <row r="25" spans="1:15" ht="16.5" customHeight="1">
      <c r="A25" s="353" t="s">
        <v>291</v>
      </c>
      <c r="B25" s="186" t="s">
        <v>493</v>
      </c>
      <c r="C25" s="109" t="s">
        <v>240</v>
      </c>
      <c r="D25" s="111"/>
      <c r="E25" s="111"/>
      <c r="F25" s="111"/>
      <c r="G25" s="111"/>
      <c r="H25" s="111"/>
      <c r="I25" s="111"/>
      <c r="J25" s="111"/>
      <c r="K25" s="111"/>
      <c r="L25" s="111"/>
      <c r="M25" s="111"/>
      <c r="N25" s="111"/>
      <c r="O25" s="111"/>
    </row>
    <row r="26" spans="1:15" ht="16.5" customHeight="1">
      <c r="A26" s="353" t="s">
        <v>292</v>
      </c>
      <c r="B26" s="186" t="s">
        <v>9</v>
      </c>
      <c r="C26" s="109" t="s">
        <v>240</v>
      </c>
      <c r="D26" s="111"/>
      <c r="E26" s="111"/>
      <c r="F26" s="111"/>
      <c r="G26" s="111"/>
      <c r="H26" s="111"/>
      <c r="I26" s="111"/>
      <c r="J26" s="111"/>
      <c r="K26" s="111"/>
      <c r="L26" s="111"/>
      <c r="M26" s="111"/>
      <c r="N26" s="111"/>
      <c r="O26" s="111"/>
    </row>
    <row r="27" spans="1:15" ht="16.5" customHeight="1">
      <c r="A27" s="353" t="s">
        <v>500</v>
      </c>
      <c r="B27" s="186" t="s">
        <v>494</v>
      </c>
      <c r="C27" s="109" t="s">
        <v>255</v>
      </c>
      <c r="D27" s="111"/>
      <c r="E27" s="111"/>
      <c r="F27" s="111"/>
      <c r="G27" s="111"/>
      <c r="H27" s="111"/>
      <c r="I27" s="111"/>
      <c r="J27" s="111"/>
      <c r="K27" s="111"/>
      <c r="L27" s="111"/>
      <c r="M27" s="111"/>
      <c r="N27" s="111"/>
      <c r="O27" s="111"/>
    </row>
    <row r="28" spans="1:15" ht="16.5" customHeight="1">
      <c r="A28" s="353"/>
      <c r="B28" s="186" t="s">
        <v>495</v>
      </c>
      <c r="C28" s="109" t="s">
        <v>240</v>
      </c>
      <c r="D28" s="111"/>
      <c r="E28" s="111"/>
      <c r="F28" s="111"/>
      <c r="G28" s="111"/>
      <c r="H28" s="111"/>
      <c r="I28" s="111"/>
      <c r="J28" s="111"/>
      <c r="K28" s="111"/>
      <c r="L28" s="111"/>
      <c r="M28" s="111"/>
      <c r="N28" s="111"/>
      <c r="O28" s="111"/>
    </row>
    <row r="29" spans="1:15" ht="16.5" customHeight="1">
      <c r="A29" s="353"/>
      <c r="B29" s="186" t="s">
        <v>496</v>
      </c>
      <c r="C29" s="109" t="s">
        <v>240</v>
      </c>
      <c r="D29" s="111"/>
      <c r="E29" s="111"/>
      <c r="F29" s="111"/>
      <c r="G29" s="111"/>
      <c r="H29" s="111"/>
      <c r="I29" s="111"/>
      <c r="J29" s="111"/>
      <c r="K29" s="111"/>
      <c r="L29" s="111"/>
      <c r="M29" s="111"/>
      <c r="N29" s="111"/>
      <c r="O29" s="111"/>
    </row>
    <row r="30" spans="1:15" ht="16.5" customHeight="1">
      <c r="A30" s="353"/>
      <c r="B30" s="186" t="s">
        <v>497</v>
      </c>
      <c r="C30" s="109" t="s">
        <v>254</v>
      </c>
      <c r="D30" s="111"/>
      <c r="E30" s="111"/>
      <c r="F30" s="111"/>
      <c r="G30" s="111"/>
      <c r="H30" s="111"/>
      <c r="I30" s="111"/>
      <c r="J30" s="111"/>
      <c r="K30" s="111"/>
      <c r="L30" s="111"/>
      <c r="M30" s="111"/>
      <c r="N30" s="111"/>
      <c r="O30" s="111"/>
    </row>
    <row r="31" spans="1:15" ht="16.5" customHeight="1">
      <c r="A31" s="353"/>
      <c r="B31" s="186" t="s">
        <v>498</v>
      </c>
      <c r="C31" s="109" t="s">
        <v>253</v>
      </c>
      <c r="D31" s="111"/>
      <c r="E31" s="111"/>
      <c r="F31" s="111"/>
      <c r="G31" s="111"/>
      <c r="H31" s="111"/>
      <c r="I31" s="111"/>
      <c r="J31" s="111"/>
      <c r="K31" s="111"/>
      <c r="L31" s="111"/>
      <c r="M31" s="111"/>
      <c r="N31" s="111"/>
      <c r="O31" s="111"/>
    </row>
    <row r="32" spans="1:15" ht="16.5" customHeight="1">
      <c r="A32" s="353"/>
      <c r="B32" s="186" t="s">
        <v>499</v>
      </c>
      <c r="C32" s="109" t="s">
        <v>252</v>
      </c>
      <c r="D32" s="111"/>
      <c r="E32" s="111"/>
      <c r="F32" s="111"/>
      <c r="G32" s="111"/>
      <c r="H32" s="111"/>
      <c r="I32" s="111"/>
      <c r="J32" s="111"/>
      <c r="K32" s="111"/>
      <c r="L32" s="111"/>
      <c r="M32" s="111"/>
      <c r="N32" s="111"/>
      <c r="O32" s="111"/>
    </row>
    <row r="33" spans="1:15" ht="28.7" customHeight="1">
      <c r="A33" s="354"/>
      <c r="B33" s="385" t="s">
        <v>655</v>
      </c>
      <c r="C33" s="112" t="s">
        <v>252</v>
      </c>
      <c r="D33" s="114"/>
      <c r="E33" s="114"/>
      <c r="F33" s="114"/>
      <c r="G33" s="114"/>
      <c r="H33" s="114"/>
      <c r="I33" s="114"/>
      <c r="J33" s="114"/>
      <c r="K33" s="114"/>
      <c r="L33" s="114"/>
      <c r="M33" s="114"/>
      <c r="N33" s="114"/>
      <c r="O33" s="114"/>
    </row>
    <row r="34" spans="1:15" s="105" customFormat="1" ht="16.5" customHeight="1">
      <c r="A34" s="102">
        <v>2</v>
      </c>
      <c r="B34" s="103" t="s">
        <v>262</v>
      </c>
      <c r="C34" s="102" t="s">
        <v>250</v>
      </c>
      <c r="D34" s="104"/>
      <c r="E34" s="104"/>
      <c r="F34" s="104"/>
      <c r="G34" s="104"/>
      <c r="H34" s="104"/>
      <c r="I34" s="104"/>
      <c r="J34" s="104"/>
      <c r="K34" s="104"/>
      <c r="L34" s="104"/>
      <c r="M34" s="104"/>
      <c r="N34" s="104"/>
      <c r="O34" s="104"/>
    </row>
    <row r="35" spans="1:15" ht="16.5" customHeight="1">
      <c r="A35" s="106"/>
      <c r="B35" s="107" t="s">
        <v>251</v>
      </c>
      <c r="C35" s="106" t="s">
        <v>250</v>
      </c>
      <c r="D35" s="108"/>
      <c r="E35" s="108"/>
      <c r="F35" s="108"/>
      <c r="G35" s="108"/>
      <c r="H35" s="108"/>
      <c r="I35" s="108"/>
      <c r="J35" s="108"/>
      <c r="K35" s="108"/>
      <c r="L35" s="108"/>
      <c r="M35" s="108"/>
      <c r="N35" s="108"/>
      <c r="O35" s="108"/>
    </row>
    <row r="36" spans="1:15" ht="16.5" customHeight="1">
      <c r="A36" s="109"/>
      <c r="B36" s="110" t="s">
        <v>249</v>
      </c>
      <c r="C36" s="109" t="s">
        <v>248</v>
      </c>
      <c r="D36" s="111"/>
      <c r="E36" s="111"/>
      <c r="F36" s="111"/>
      <c r="G36" s="111"/>
      <c r="H36" s="111"/>
      <c r="I36" s="111"/>
      <c r="J36" s="111"/>
      <c r="K36" s="111"/>
      <c r="L36" s="111"/>
      <c r="M36" s="111"/>
      <c r="N36" s="111"/>
      <c r="O36" s="111"/>
    </row>
    <row r="37" spans="1:15" ht="16.5" customHeight="1">
      <c r="A37" s="109"/>
      <c r="B37" s="110" t="s">
        <v>323</v>
      </c>
      <c r="C37" s="109" t="s">
        <v>248</v>
      </c>
      <c r="D37" s="111"/>
      <c r="E37" s="111"/>
      <c r="F37" s="111"/>
      <c r="G37" s="111"/>
      <c r="H37" s="111"/>
      <c r="I37" s="111"/>
      <c r="J37" s="111"/>
      <c r="K37" s="111"/>
      <c r="L37" s="111"/>
      <c r="M37" s="111"/>
      <c r="N37" s="111"/>
      <c r="O37" s="111"/>
    </row>
    <row r="38" spans="1:15" ht="16.5" customHeight="1">
      <c r="A38" s="109"/>
      <c r="B38" s="110" t="s">
        <v>324</v>
      </c>
      <c r="C38" s="109" t="s">
        <v>248</v>
      </c>
      <c r="D38" s="111"/>
      <c r="E38" s="111"/>
      <c r="F38" s="111"/>
      <c r="G38" s="111"/>
      <c r="H38" s="111"/>
      <c r="I38" s="111"/>
      <c r="J38" s="111"/>
      <c r="K38" s="111"/>
      <c r="L38" s="111"/>
      <c r="M38" s="111"/>
      <c r="N38" s="111"/>
      <c r="O38" s="111"/>
    </row>
    <row r="39" spans="1:15" ht="16.5" customHeight="1">
      <c r="A39" s="112"/>
      <c r="B39" s="113" t="s">
        <v>328</v>
      </c>
      <c r="C39" s="112" t="s">
        <v>248</v>
      </c>
      <c r="D39" s="114"/>
      <c r="E39" s="114"/>
      <c r="F39" s="114"/>
      <c r="G39" s="114"/>
      <c r="H39" s="114"/>
      <c r="I39" s="114"/>
      <c r="J39" s="114"/>
      <c r="K39" s="114"/>
      <c r="L39" s="114"/>
      <c r="M39" s="114"/>
      <c r="N39" s="114"/>
      <c r="O39" s="114"/>
    </row>
    <row r="40" spans="1:15" s="105" customFormat="1" ht="16.5" customHeight="1">
      <c r="A40" s="102">
        <v>3</v>
      </c>
      <c r="B40" s="103" t="s">
        <v>247</v>
      </c>
      <c r="C40" s="102"/>
      <c r="D40" s="104"/>
      <c r="E40" s="104"/>
      <c r="F40" s="104"/>
      <c r="G40" s="104"/>
      <c r="H40" s="104"/>
      <c r="I40" s="104"/>
      <c r="J40" s="104"/>
      <c r="K40" s="104"/>
      <c r="L40" s="104"/>
      <c r="M40" s="104"/>
      <c r="N40" s="104"/>
      <c r="O40" s="104"/>
    </row>
    <row r="41" spans="1:15" ht="16.5" customHeight="1">
      <c r="A41" s="106" t="s">
        <v>293</v>
      </c>
      <c r="B41" s="107" t="s">
        <v>246</v>
      </c>
      <c r="C41" s="106" t="s">
        <v>245</v>
      </c>
      <c r="D41" s="108"/>
      <c r="E41" s="108"/>
      <c r="F41" s="108"/>
      <c r="G41" s="108"/>
      <c r="H41" s="108"/>
      <c r="I41" s="108"/>
      <c r="J41" s="108"/>
      <c r="K41" s="108"/>
      <c r="L41" s="108"/>
      <c r="M41" s="108"/>
      <c r="N41" s="108"/>
      <c r="O41" s="108"/>
    </row>
    <row r="42" spans="1:15" ht="16.5" customHeight="1">
      <c r="A42" s="109"/>
      <c r="B42" s="110" t="s">
        <v>244</v>
      </c>
      <c r="C42" s="109" t="s">
        <v>240</v>
      </c>
      <c r="D42" s="111"/>
      <c r="E42" s="111"/>
      <c r="F42" s="111"/>
      <c r="G42" s="111"/>
      <c r="H42" s="111"/>
      <c r="I42" s="111"/>
      <c r="J42" s="111"/>
      <c r="K42" s="111"/>
      <c r="L42" s="111"/>
      <c r="M42" s="111"/>
      <c r="N42" s="111"/>
      <c r="O42" s="111"/>
    </row>
    <row r="43" spans="1:15" ht="16.5" customHeight="1">
      <c r="A43" s="109"/>
      <c r="B43" s="110" t="s">
        <v>243</v>
      </c>
      <c r="C43" s="109" t="s">
        <v>240</v>
      </c>
      <c r="D43" s="111"/>
      <c r="E43" s="111"/>
      <c r="F43" s="111"/>
      <c r="G43" s="111"/>
      <c r="H43" s="111"/>
      <c r="I43" s="111"/>
      <c r="J43" s="111"/>
      <c r="K43" s="111"/>
      <c r="L43" s="111"/>
      <c r="M43" s="111"/>
      <c r="N43" s="111"/>
      <c r="O43" s="111"/>
    </row>
    <row r="44" spans="1:15" ht="16.5" customHeight="1">
      <c r="A44" s="109" t="s">
        <v>294</v>
      </c>
      <c r="B44" s="110" t="s">
        <v>242</v>
      </c>
      <c r="C44" s="109" t="s">
        <v>241</v>
      </c>
      <c r="D44" s="111"/>
      <c r="E44" s="111"/>
      <c r="F44" s="111"/>
      <c r="G44" s="111"/>
      <c r="H44" s="111"/>
      <c r="I44" s="111"/>
      <c r="J44" s="111"/>
      <c r="K44" s="111"/>
      <c r="L44" s="111"/>
      <c r="M44" s="111"/>
      <c r="N44" s="111"/>
      <c r="O44" s="111"/>
    </row>
    <row r="45" spans="1:15" ht="16.5" customHeight="1">
      <c r="A45" s="109"/>
      <c r="B45" s="110" t="s">
        <v>283</v>
      </c>
      <c r="C45" s="109" t="s">
        <v>240</v>
      </c>
      <c r="D45" s="111"/>
      <c r="E45" s="111"/>
      <c r="F45" s="111"/>
      <c r="G45" s="111"/>
      <c r="H45" s="111"/>
      <c r="I45" s="111"/>
      <c r="J45" s="111"/>
      <c r="K45" s="111"/>
      <c r="L45" s="111"/>
      <c r="M45" s="111"/>
      <c r="N45" s="111"/>
      <c r="O45" s="111"/>
    </row>
    <row r="46" spans="1:15" ht="16.5" customHeight="1">
      <c r="A46" s="109"/>
      <c r="B46" s="110" t="s">
        <v>284</v>
      </c>
      <c r="C46" s="109" t="s">
        <v>240</v>
      </c>
      <c r="D46" s="111"/>
      <c r="E46" s="111"/>
      <c r="F46" s="111"/>
      <c r="G46" s="111"/>
      <c r="H46" s="111"/>
      <c r="I46" s="111"/>
      <c r="J46" s="111"/>
      <c r="K46" s="111"/>
      <c r="L46" s="111"/>
      <c r="M46" s="111"/>
      <c r="N46" s="111"/>
      <c r="O46" s="111"/>
    </row>
  </sheetData>
  <mergeCells count="9">
    <mergeCell ref="A6:A8"/>
    <mergeCell ref="B6:B8"/>
    <mergeCell ref="C6:C8"/>
    <mergeCell ref="D6:N6"/>
    <mergeCell ref="O6:O8"/>
    <mergeCell ref="D7:D8"/>
    <mergeCell ref="E7:H7"/>
    <mergeCell ref="I7:I8"/>
    <mergeCell ref="J7:N7"/>
  </mergeCells>
  <phoneticPr fontId="55" type="noConversion"/>
  <pageMargins left="1" right="0.23622047244094491" top="0.35433070866141736" bottom="0.27559055118110237"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1"/>
  <sheetViews>
    <sheetView workbookViewId="0">
      <selection activeCell="D8" sqref="D8"/>
    </sheetView>
  </sheetViews>
  <sheetFormatPr defaultColWidth="9.140625" defaultRowHeight="15.75"/>
  <cols>
    <col min="1" max="1" width="4.5703125" style="288" customWidth="1"/>
    <col min="2" max="2" width="22.5703125" style="288" customWidth="1"/>
    <col min="3" max="12" width="11" style="288" customWidth="1"/>
    <col min="13" max="13" width="0" style="288" hidden="1" customWidth="1"/>
    <col min="14" max="14" width="12.42578125" style="288" hidden="1" customWidth="1"/>
    <col min="15" max="16" width="0" style="288" hidden="1" customWidth="1"/>
    <col min="17" max="256" width="9.140625" style="288"/>
    <col min="257" max="257" width="4.5703125" style="288" customWidth="1"/>
    <col min="258" max="258" width="22.5703125" style="288" customWidth="1"/>
    <col min="259" max="268" width="11" style="288" customWidth="1"/>
    <col min="269" max="272" width="0" style="288" hidden="1" customWidth="1"/>
    <col min="273" max="512" width="9.140625" style="288"/>
    <col min="513" max="513" width="4.5703125" style="288" customWidth="1"/>
    <col min="514" max="514" width="22.5703125" style="288" customWidth="1"/>
    <col min="515" max="524" width="11" style="288" customWidth="1"/>
    <col min="525" max="528" width="0" style="288" hidden="1" customWidth="1"/>
    <col min="529" max="768" width="9.140625" style="288"/>
    <col min="769" max="769" width="4.5703125" style="288" customWidth="1"/>
    <col min="770" max="770" width="22.5703125" style="288" customWidth="1"/>
    <col min="771" max="780" width="11" style="288" customWidth="1"/>
    <col min="781" max="784" width="0" style="288" hidden="1" customWidth="1"/>
    <col min="785" max="1024" width="9.140625" style="288"/>
    <col min="1025" max="1025" width="4.5703125" style="288" customWidth="1"/>
    <col min="1026" max="1026" width="22.5703125" style="288" customWidth="1"/>
    <col min="1027" max="1036" width="11" style="288" customWidth="1"/>
    <col min="1037" max="1040" width="0" style="288" hidden="1" customWidth="1"/>
    <col min="1041" max="1280" width="9.140625" style="288"/>
    <col min="1281" max="1281" width="4.5703125" style="288" customWidth="1"/>
    <col min="1282" max="1282" width="22.5703125" style="288" customWidth="1"/>
    <col min="1283" max="1292" width="11" style="288" customWidth="1"/>
    <col min="1293" max="1296" width="0" style="288" hidden="1" customWidth="1"/>
    <col min="1297" max="1536" width="9.140625" style="288"/>
    <col min="1537" max="1537" width="4.5703125" style="288" customWidth="1"/>
    <col min="1538" max="1538" width="22.5703125" style="288" customWidth="1"/>
    <col min="1539" max="1548" width="11" style="288" customWidth="1"/>
    <col min="1549" max="1552" width="0" style="288" hidden="1" customWidth="1"/>
    <col min="1553" max="1792" width="9.140625" style="288"/>
    <col min="1793" max="1793" width="4.5703125" style="288" customWidth="1"/>
    <col min="1794" max="1794" width="22.5703125" style="288" customWidth="1"/>
    <col min="1795" max="1804" width="11" style="288" customWidth="1"/>
    <col min="1805" max="1808" width="0" style="288" hidden="1" customWidth="1"/>
    <col min="1809" max="2048" width="9.140625" style="288"/>
    <col min="2049" max="2049" width="4.5703125" style="288" customWidth="1"/>
    <col min="2050" max="2050" width="22.5703125" style="288" customWidth="1"/>
    <col min="2051" max="2060" width="11" style="288" customWidth="1"/>
    <col min="2061" max="2064" width="0" style="288" hidden="1" customWidth="1"/>
    <col min="2065" max="2304" width="9.140625" style="288"/>
    <col min="2305" max="2305" width="4.5703125" style="288" customWidth="1"/>
    <col min="2306" max="2306" width="22.5703125" style="288" customWidth="1"/>
    <col min="2307" max="2316" width="11" style="288" customWidth="1"/>
    <col min="2317" max="2320" width="0" style="288" hidden="1" customWidth="1"/>
    <col min="2321" max="2560" width="9.140625" style="288"/>
    <col min="2561" max="2561" width="4.5703125" style="288" customWidth="1"/>
    <col min="2562" max="2562" width="22.5703125" style="288" customWidth="1"/>
    <col min="2563" max="2572" width="11" style="288" customWidth="1"/>
    <col min="2573" max="2576" width="0" style="288" hidden="1" customWidth="1"/>
    <col min="2577" max="2816" width="9.140625" style="288"/>
    <col min="2817" max="2817" width="4.5703125" style="288" customWidth="1"/>
    <col min="2818" max="2818" width="22.5703125" style="288" customWidth="1"/>
    <col min="2819" max="2828" width="11" style="288" customWidth="1"/>
    <col min="2829" max="2832" width="0" style="288" hidden="1" customWidth="1"/>
    <col min="2833" max="3072" width="9.140625" style="288"/>
    <col min="3073" max="3073" width="4.5703125" style="288" customWidth="1"/>
    <col min="3074" max="3074" width="22.5703125" style="288" customWidth="1"/>
    <col min="3075" max="3084" width="11" style="288" customWidth="1"/>
    <col min="3085" max="3088" width="0" style="288" hidden="1" customWidth="1"/>
    <col min="3089" max="3328" width="9.140625" style="288"/>
    <col min="3329" max="3329" width="4.5703125" style="288" customWidth="1"/>
    <col min="3330" max="3330" width="22.5703125" style="288" customWidth="1"/>
    <col min="3331" max="3340" width="11" style="288" customWidth="1"/>
    <col min="3341" max="3344" width="0" style="288" hidden="1" customWidth="1"/>
    <col min="3345" max="3584" width="9.140625" style="288"/>
    <col min="3585" max="3585" width="4.5703125" style="288" customWidth="1"/>
    <col min="3586" max="3586" width="22.5703125" style="288" customWidth="1"/>
    <col min="3587" max="3596" width="11" style="288" customWidth="1"/>
    <col min="3597" max="3600" width="0" style="288" hidden="1" customWidth="1"/>
    <col min="3601" max="3840" width="9.140625" style="288"/>
    <col min="3841" max="3841" width="4.5703125" style="288" customWidth="1"/>
    <col min="3842" max="3842" width="22.5703125" style="288" customWidth="1"/>
    <col min="3843" max="3852" width="11" style="288" customWidth="1"/>
    <col min="3853" max="3856" width="0" style="288" hidden="1" customWidth="1"/>
    <col min="3857" max="4096" width="9.140625" style="288"/>
    <col min="4097" max="4097" width="4.5703125" style="288" customWidth="1"/>
    <col min="4098" max="4098" width="22.5703125" style="288" customWidth="1"/>
    <col min="4099" max="4108" width="11" style="288" customWidth="1"/>
    <col min="4109" max="4112" width="0" style="288" hidden="1" customWidth="1"/>
    <col min="4113" max="4352" width="9.140625" style="288"/>
    <col min="4353" max="4353" width="4.5703125" style="288" customWidth="1"/>
    <col min="4354" max="4354" width="22.5703125" style="288" customWidth="1"/>
    <col min="4355" max="4364" width="11" style="288" customWidth="1"/>
    <col min="4365" max="4368" width="0" style="288" hidden="1" customWidth="1"/>
    <col min="4369" max="4608" width="9.140625" style="288"/>
    <col min="4609" max="4609" width="4.5703125" style="288" customWidth="1"/>
    <col min="4610" max="4610" width="22.5703125" style="288" customWidth="1"/>
    <col min="4611" max="4620" width="11" style="288" customWidth="1"/>
    <col min="4621" max="4624" width="0" style="288" hidden="1" customWidth="1"/>
    <col min="4625" max="4864" width="9.140625" style="288"/>
    <col min="4865" max="4865" width="4.5703125" style="288" customWidth="1"/>
    <col min="4866" max="4866" width="22.5703125" style="288" customWidth="1"/>
    <col min="4867" max="4876" width="11" style="288" customWidth="1"/>
    <col min="4877" max="4880" width="0" style="288" hidden="1" customWidth="1"/>
    <col min="4881" max="5120" width="9.140625" style="288"/>
    <col min="5121" max="5121" width="4.5703125" style="288" customWidth="1"/>
    <col min="5122" max="5122" width="22.5703125" style="288" customWidth="1"/>
    <col min="5123" max="5132" width="11" style="288" customWidth="1"/>
    <col min="5133" max="5136" width="0" style="288" hidden="1" customWidth="1"/>
    <col min="5137" max="5376" width="9.140625" style="288"/>
    <col min="5377" max="5377" width="4.5703125" style="288" customWidth="1"/>
    <col min="5378" max="5378" width="22.5703125" style="288" customWidth="1"/>
    <col min="5379" max="5388" width="11" style="288" customWidth="1"/>
    <col min="5389" max="5392" width="0" style="288" hidden="1" customWidth="1"/>
    <col min="5393" max="5632" width="9.140625" style="288"/>
    <col min="5633" max="5633" width="4.5703125" style="288" customWidth="1"/>
    <col min="5634" max="5634" width="22.5703125" style="288" customWidth="1"/>
    <col min="5635" max="5644" width="11" style="288" customWidth="1"/>
    <col min="5645" max="5648" width="0" style="288" hidden="1" customWidth="1"/>
    <col min="5649" max="5888" width="9.140625" style="288"/>
    <col min="5889" max="5889" width="4.5703125" style="288" customWidth="1"/>
    <col min="5890" max="5890" width="22.5703125" style="288" customWidth="1"/>
    <col min="5891" max="5900" width="11" style="288" customWidth="1"/>
    <col min="5901" max="5904" width="0" style="288" hidden="1" customWidth="1"/>
    <col min="5905" max="6144" width="9.140625" style="288"/>
    <col min="6145" max="6145" width="4.5703125" style="288" customWidth="1"/>
    <col min="6146" max="6146" width="22.5703125" style="288" customWidth="1"/>
    <col min="6147" max="6156" width="11" style="288" customWidth="1"/>
    <col min="6157" max="6160" width="0" style="288" hidden="1" customWidth="1"/>
    <col min="6161" max="6400" width="9.140625" style="288"/>
    <col min="6401" max="6401" width="4.5703125" style="288" customWidth="1"/>
    <col min="6402" max="6402" width="22.5703125" style="288" customWidth="1"/>
    <col min="6403" max="6412" width="11" style="288" customWidth="1"/>
    <col min="6413" max="6416" width="0" style="288" hidden="1" customWidth="1"/>
    <col min="6417" max="6656" width="9.140625" style="288"/>
    <col min="6657" max="6657" width="4.5703125" style="288" customWidth="1"/>
    <col min="6658" max="6658" width="22.5703125" style="288" customWidth="1"/>
    <col min="6659" max="6668" width="11" style="288" customWidth="1"/>
    <col min="6669" max="6672" width="0" style="288" hidden="1" customWidth="1"/>
    <col min="6673" max="6912" width="9.140625" style="288"/>
    <col min="6913" max="6913" width="4.5703125" style="288" customWidth="1"/>
    <col min="6914" max="6914" width="22.5703125" style="288" customWidth="1"/>
    <col min="6915" max="6924" width="11" style="288" customWidth="1"/>
    <col min="6925" max="6928" width="0" style="288" hidden="1" customWidth="1"/>
    <col min="6929" max="7168" width="9.140625" style="288"/>
    <col min="7169" max="7169" width="4.5703125" style="288" customWidth="1"/>
    <col min="7170" max="7170" width="22.5703125" style="288" customWidth="1"/>
    <col min="7171" max="7180" width="11" style="288" customWidth="1"/>
    <col min="7181" max="7184" width="0" style="288" hidden="1" customWidth="1"/>
    <col min="7185" max="7424" width="9.140625" style="288"/>
    <col min="7425" max="7425" width="4.5703125" style="288" customWidth="1"/>
    <col min="7426" max="7426" width="22.5703125" style="288" customWidth="1"/>
    <col min="7427" max="7436" width="11" style="288" customWidth="1"/>
    <col min="7437" max="7440" width="0" style="288" hidden="1" customWidth="1"/>
    <col min="7441" max="7680" width="9.140625" style="288"/>
    <col min="7681" max="7681" width="4.5703125" style="288" customWidth="1"/>
    <col min="7682" max="7682" width="22.5703125" style="288" customWidth="1"/>
    <col min="7683" max="7692" width="11" style="288" customWidth="1"/>
    <col min="7693" max="7696" width="0" style="288" hidden="1" customWidth="1"/>
    <col min="7697" max="7936" width="9.140625" style="288"/>
    <col min="7937" max="7937" width="4.5703125" style="288" customWidth="1"/>
    <col min="7938" max="7938" width="22.5703125" style="288" customWidth="1"/>
    <col min="7939" max="7948" width="11" style="288" customWidth="1"/>
    <col min="7949" max="7952" width="0" style="288" hidden="1" customWidth="1"/>
    <col min="7953" max="8192" width="9.140625" style="288"/>
    <col min="8193" max="8193" width="4.5703125" style="288" customWidth="1"/>
    <col min="8194" max="8194" width="22.5703125" style="288" customWidth="1"/>
    <col min="8195" max="8204" width="11" style="288" customWidth="1"/>
    <col min="8205" max="8208" width="0" style="288" hidden="1" customWidth="1"/>
    <col min="8209" max="8448" width="9.140625" style="288"/>
    <col min="8449" max="8449" width="4.5703125" style="288" customWidth="1"/>
    <col min="8450" max="8450" width="22.5703125" style="288" customWidth="1"/>
    <col min="8451" max="8460" width="11" style="288" customWidth="1"/>
    <col min="8461" max="8464" width="0" style="288" hidden="1" customWidth="1"/>
    <col min="8465" max="8704" width="9.140625" style="288"/>
    <col min="8705" max="8705" width="4.5703125" style="288" customWidth="1"/>
    <col min="8706" max="8706" width="22.5703125" style="288" customWidth="1"/>
    <col min="8707" max="8716" width="11" style="288" customWidth="1"/>
    <col min="8717" max="8720" width="0" style="288" hidden="1" customWidth="1"/>
    <col min="8721" max="8960" width="9.140625" style="288"/>
    <col min="8961" max="8961" width="4.5703125" style="288" customWidth="1"/>
    <col min="8962" max="8962" width="22.5703125" style="288" customWidth="1"/>
    <col min="8963" max="8972" width="11" style="288" customWidth="1"/>
    <col min="8973" max="8976" width="0" style="288" hidden="1" customWidth="1"/>
    <col min="8977" max="9216" width="9.140625" style="288"/>
    <col min="9217" max="9217" width="4.5703125" style="288" customWidth="1"/>
    <col min="9218" max="9218" width="22.5703125" style="288" customWidth="1"/>
    <col min="9219" max="9228" width="11" style="288" customWidth="1"/>
    <col min="9229" max="9232" width="0" style="288" hidden="1" customWidth="1"/>
    <col min="9233" max="9472" width="9.140625" style="288"/>
    <col min="9473" max="9473" width="4.5703125" style="288" customWidth="1"/>
    <col min="9474" max="9474" width="22.5703125" style="288" customWidth="1"/>
    <col min="9475" max="9484" width="11" style="288" customWidth="1"/>
    <col min="9485" max="9488" width="0" style="288" hidden="1" customWidth="1"/>
    <col min="9489" max="9728" width="9.140625" style="288"/>
    <col min="9729" max="9729" width="4.5703125" style="288" customWidth="1"/>
    <col min="9730" max="9730" width="22.5703125" style="288" customWidth="1"/>
    <col min="9731" max="9740" width="11" style="288" customWidth="1"/>
    <col min="9741" max="9744" width="0" style="288" hidden="1" customWidth="1"/>
    <col min="9745" max="9984" width="9.140625" style="288"/>
    <col min="9985" max="9985" width="4.5703125" style="288" customWidth="1"/>
    <col min="9986" max="9986" width="22.5703125" style="288" customWidth="1"/>
    <col min="9987" max="9996" width="11" style="288" customWidth="1"/>
    <col min="9997" max="10000" width="0" style="288" hidden="1" customWidth="1"/>
    <col min="10001" max="10240" width="9.140625" style="288"/>
    <col min="10241" max="10241" width="4.5703125" style="288" customWidth="1"/>
    <col min="10242" max="10242" width="22.5703125" style="288" customWidth="1"/>
    <col min="10243" max="10252" width="11" style="288" customWidth="1"/>
    <col min="10253" max="10256" width="0" style="288" hidden="1" customWidth="1"/>
    <col min="10257" max="10496" width="9.140625" style="288"/>
    <col min="10497" max="10497" width="4.5703125" style="288" customWidth="1"/>
    <col min="10498" max="10498" width="22.5703125" style="288" customWidth="1"/>
    <col min="10499" max="10508" width="11" style="288" customWidth="1"/>
    <col min="10509" max="10512" width="0" style="288" hidden="1" customWidth="1"/>
    <col min="10513" max="10752" width="9.140625" style="288"/>
    <col min="10753" max="10753" width="4.5703125" style="288" customWidth="1"/>
    <col min="10754" max="10754" width="22.5703125" style="288" customWidth="1"/>
    <col min="10755" max="10764" width="11" style="288" customWidth="1"/>
    <col min="10765" max="10768" width="0" style="288" hidden="1" customWidth="1"/>
    <col min="10769" max="11008" width="9.140625" style="288"/>
    <col min="11009" max="11009" width="4.5703125" style="288" customWidth="1"/>
    <col min="11010" max="11010" width="22.5703125" style="288" customWidth="1"/>
    <col min="11011" max="11020" width="11" style="288" customWidth="1"/>
    <col min="11021" max="11024" width="0" style="288" hidden="1" customWidth="1"/>
    <col min="11025" max="11264" width="9.140625" style="288"/>
    <col min="11265" max="11265" width="4.5703125" style="288" customWidth="1"/>
    <col min="11266" max="11266" width="22.5703125" style="288" customWidth="1"/>
    <col min="11267" max="11276" width="11" style="288" customWidth="1"/>
    <col min="11277" max="11280" width="0" style="288" hidden="1" customWidth="1"/>
    <col min="11281" max="11520" width="9.140625" style="288"/>
    <col min="11521" max="11521" width="4.5703125" style="288" customWidth="1"/>
    <col min="11522" max="11522" width="22.5703125" style="288" customWidth="1"/>
    <col min="11523" max="11532" width="11" style="288" customWidth="1"/>
    <col min="11533" max="11536" width="0" style="288" hidden="1" customWidth="1"/>
    <col min="11537" max="11776" width="9.140625" style="288"/>
    <col min="11777" max="11777" width="4.5703125" style="288" customWidth="1"/>
    <col min="11778" max="11778" width="22.5703125" style="288" customWidth="1"/>
    <col min="11779" max="11788" width="11" style="288" customWidth="1"/>
    <col min="11789" max="11792" width="0" style="288" hidden="1" customWidth="1"/>
    <col min="11793" max="12032" width="9.140625" style="288"/>
    <col min="12033" max="12033" width="4.5703125" style="288" customWidth="1"/>
    <col min="12034" max="12034" width="22.5703125" style="288" customWidth="1"/>
    <col min="12035" max="12044" width="11" style="288" customWidth="1"/>
    <col min="12045" max="12048" width="0" style="288" hidden="1" customWidth="1"/>
    <col min="12049" max="12288" width="9.140625" style="288"/>
    <col min="12289" max="12289" width="4.5703125" style="288" customWidth="1"/>
    <col min="12290" max="12290" width="22.5703125" style="288" customWidth="1"/>
    <col min="12291" max="12300" width="11" style="288" customWidth="1"/>
    <col min="12301" max="12304" width="0" style="288" hidden="1" customWidth="1"/>
    <col min="12305" max="12544" width="9.140625" style="288"/>
    <col min="12545" max="12545" width="4.5703125" style="288" customWidth="1"/>
    <col min="12546" max="12546" width="22.5703125" style="288" customWidth="1"/>
    <col min="12547" max="12556" width="11" style="288" customWidth="1"/>
    <col min="12557" max="12560" width="0" style="288" hidden="1" customWidth="1"/>
    <col min="12561" max="12800" width="9.140625" style="288"/>
    <col min="12801" max="12801" width="4.5703125" style="288" customWidth="1"/>
    <col min="12802" max="12802" width="22.5703125" style="288" customWidth="1"/>
    <col min="12803" max="12812" width="11" style="288" customWidth="1"/>
    <col min="12813" max="12816" width="0" style="288" hidden="1" customWidth="1"/>
    <col min="12817" max="13056" width="9.140625" style="288"/>
    <col min="13057" max="13057" width="4.5703125" style="288" customWidth="1"/>
    <col min="13058" max="13058" width="22.5703125" style="288" customWidth="1"/>
    <col min="13059" max="13068" width="11" style="288" customWidth="1"/>
    <col min="13069" max="13072" width="0" style="288" hidden="1" customWidth="1"/>
    <col min="13073" max="13312" width="9.140625" style="288"/>
    <col min="13313" max="13313" width="4.5703125" style="288" customWidth="1"/>
    <col min="13314" max="13314" width="22.5703125" style="288" customWidth="1"/>
    <col min="13315" max="13324" width="11" style="288" customWidth="1"/>
    <col min="13325" max="13328" width="0" style="288" hidden="1" customWidth="1"/>
    <col min="13329" max="13568" width="9.140625" style="288"/>
    <col min="13569" max="13569" width="4.5703125" style="288" customWidth="1"/>
    <col min="13570" max="13570" width="22.5703125" style="288" customWidth="1"/>
    <col min="13571" max="13580" width="11" style="288" customWidth="1"/>
    <col min="13581" max="13584" width="0" style="288" hidden="1" customWidth="1"/>
    <col min="13585" max="13824" width="9.140625" style="288"/>
    <col min="13825" max="13825" width="4.5703125" style="288" customWidth="1"/>
    <col min="13826" max="13826" width="22.5703125" style="288" customWidth="1"/>
    <col min="13827" max="13836" width="11" style="288" customWidth="1"/>
    <col min="13837" max="13840" width="0" style="288" hidden="1" customWidth="1"/>
    <col min="13841" max="14080" width="9.140625" style="288"/>
    <col min="14081" max="14081" width="4.5703125" style="288" customWidth="1"/>
    <col min="14082" max="14082" width="22.5703125" style="288" customWidth="1"/>
    <col min="14083" max="14092" width="11" style="288" customWidth="1"/>
    <col min="14093" max="14096" width="0" style="288" hidden="1" customWidth="1"/>
    <col min="14097" max="14336" width="9.140625" style="288"/>
    <col min="14337" max="14337" width="4.5703125" style="288" customWidth="1"/>
    <col min="14338" max="14338" width="22.5703125" style="288" customWidth="1"/>
    <col min="14339" max="14348" width="11" style="288" customWidth="1"/>
    <col min="14349" max="14352" width="0" style="288" hidden="1" customWidth="1"/>
    <col min="14353" max="14592" width="9.140625" style="288"/>
    <col min="14593" max="14593" width="4.5703125" style="288" customWidth="1"/>
    <col min="14594" max="14594" width="22.5703125" style="288" customWidth="1"/>
    <col min="14595" max="14604" width="11" style="288" customWidth="1"/>
    <col min="14605" max="14608" width="0" style="288" hidden="1" customWidth="1"/>
    <col min="14609" max="14848" width="9.140625" style="288"/>
    <col min="14849" max="14849" width="4.5703125" style="288" customWidth="1"/>
    <col min="14850" max="14850" width="22.5703125" style="288" customWidth="1"/>
    <col min="14851" max="14860" width="11" style="288" customWidth="1"/>
    <col min="14861" max="14864" width="0" style="288" hidden="1" customWidth="1"/>
    <col min="14865" max="15104" width="9.140625" style="288"/>
    <col min="15105" max="15105" width="4.5703125" style="288" customWidth="1"/>
    <col min="15106" max="15106" width="22.5703125" style="288" customWidth="1"/>
    <col min="15107" max="15116" width="11" style="288" customWidth="1"/>
    <col min="15117" max="15120" width="0" style="288" hidden="1" customWidth="1"/>
    <col min="15121" max="15360" width="9.140625" style="288"/>
    <col min="15361" max="15361" width="4.5703125" style="288" customWidth="1"/>
    <col min="15362" max="15362" width="22.5703125" style="288" customWidth="1"/>
    <col min="15363" max="15372" width="11" style="288" customWidth="1"/>
    <col min="15373" max="15376" width="0" style="288" hidden="1" customWidth="1"/>
    <col min="15377" max="15616" width="9.140625" style="288"/>
    <col min="15617" max="15617" width="4.5703125" style="288" customWidth="1"/>
    <col min="15618" max="15618" width="22.5703125" style="288" customWidth="1"/>
    <col min="15619" max="15628" width="11" style="288" customWidth="1"/>
    <col min="15629" max="15632" width="0" style="288" hidden="1" customWidth="1"/>
    <col min="15633" max="15872" width="9.140625" style="288"/>
    <col min="15873" max="15873" width="4.5703125" style="288" customWidth="1"/>
    <col min="15874" max="15874" width="22.5703125" style="288" customWidth="1"/>
    <col min="15875" max="15884" width="11" style="288" customWidth="1"/>
    <col min="15885" max="15888" width="0" style="288" hidden="1" customWidth="1"/>
    <col min="15889" max="16128" width="9.140625" style="288"/>
    <col min="16129" max="16129" width="4.5703125" style="288" customWidth="1"/>
    <col min="16130" max="16130" width="22.5703125" style="288" customWidth="1"/>
    <col min="16131" max="16140" width="11" style="288" customWidth="1"/>
    <col min="16141" max="16144" width="0" style="288" hidden="1" customWidth="1"/>
    <col min="16145" max="16384" width="9.140625" style="288"/>
  </cols>
  <sheetData>
    <row r="1" spans="1:18" ht="24" customHeight="1">
      <c r="A1" s="572" t="s">
        <v>590</v>
      </c>
      <c r="B1" s="572"/>
      <c r="C1" s="572"/>
      <c r="D1" s="572"/>
      <c r="E1" s="572"/>
      <c r="F1" s="572"/>
      <c r="G1" s="572"/>
      <c r="H1" s="572"/>
      <c r="I1" s="572"/>
      <c r="J1" s="572"/>
      <c r="K1" s="572"/>
      <c r="L1" s="572"/>
    </row>
    <row r="2" spans="1:18" ht="24" customHeight="1">
      <c r="A2" s="572" t="s">
        <v>612</v>
      </c>
      <c r="B2" s="572"/>
      <c r="C2" s="572"/>
      <c r="D2" s="572"/>
      <c r="E2" s="572"/>
      <c r="F2" s="572"/>
      <c r="G2" s="572"/>
      <c r="H2" s="572"/>
      <c r="I2" s="572"/>
      <c r="J2" s="572"/>
      <c r="K2" s="572"/>
      <c r="L2" s="572"/>
    </row>
    <row r="3" spans="1:18" ht="24" customHeight="1">
      <c r="A3" s="330"/>
      <c r="B3" s="330"/>
      <c r="C3" s="330"/>
      <c r="D3" s="330"/>
      <c r="E3" s="330"/>
      <c r="F3" s="330" t="s">
        <v>469</v>
      </c>
      <c r="G3" s="330"/>
      <c r="H3" s="330"/>
      <c r="I3" s="330"/>
      <c r="J3" s="330"/>
      <c r="K3" s="330"/>
      <c r="L3" s="330"/>
    </row>
    <row r="4" spans="1:18">
      <c r="A4" s="289"/>
      <c r="B4" s="290"/>
      <c r="C4" s="290"/>
      <c r="D4" s="290"/>
      <c r="E4" s="290"/>
      <c r="F4" s="290"/>
      <c r="G4" s="290"/>
      <c r="H4" s="290"/>
      <c r="I4" s="290"/>
      <c r="J4" s="290"/>
      <c r="K4" s="290" t="s">
        <v>591</v>
      </c>
      <c r="L4" s="290"/>
    </row>
    <row r="5" spans="1:18">
      <c r="A5" s="573" t="s">
        <v>277</v>
      </c>
      <c r="B5" s="573" t="s">
        <v>592</v>
      </c>
      <c r="C5" s="575" t="s">
        <v>611</v>
      </c>
      <c r="D5" s="576"/>
      <c r="E5" s="576"/>
      <c r="F5" s="576"/>
      <c r="G5" s="576"/>
      <c r="H5" s="576"/>
      <c r="I5" s="576"/>
      <c r="J5" s="576"/>
      <c r="K5" s="576"/>
      <c r="L5" s="577"/>
    </row>
    <row r="6" spans="1:18" ht="63">
      <c r="A6" s="574"/>
      <c r="B6" s="574"/>
      <c r="C6" s="291" t="s">
        <v>593</v>
      </c>
      <c r="D6" s="291" t="s">
        <v>594</v>
      </c>
      <c r="E6" s="292" t="s">
        <v>595</v>
      </c>
      <c r="F6" s="292" t="s">
        <v>596</v>
      </c>
      <c r="G6" s="292" t="s">
        <v>597</v>
      </c>
      <c r="H6" s="292" t="s">
        <v>598</v>
      </c>
      <c r="I6" s="292" t="s">
        <v>557</v>
      </c>
      <c r="J6" s="292" t="s">
        <v>495</v>
      </c>
      <c r="K6" s="292" t="s">
        <v>557</v>
      </c>
      <c r="L6" s="292"/>
      <c r="R6" s="293"/>
    </row>
    <row r="7" spans="1:18">
      <c r="A7" s="294">
        <v>1</v>
      </c>
      <c r="B7" s="295" t="s">
        <v>599</v>
      </c>
      <c r="C7" s="296"/>
      <c r="D7" s="296"/>
      <c r="E7" s="296"/>
      <c r="F7" s="296"/>
      <c r="G7" s="296"/>
      <c r="H7" s="296"/>
      <c r="I7" s="296"/>
      <c r="J7" s="296"/>
      <c r="K7" s="296"/>
      <c r="L7" s="296"/>
    </row>
    <row r="8" spans="1:18">
      <c r="A8" s="294">
        <v>2</v>
      </c>
      <c r="B8" s="295" t="s">
        <v>599</v>
      </c>
      <c r="C8" s="295"/>
      <c r="D8" s="296"/>
      <c r="E8" s="296"/>
      <c r="F8" s="296"/>
      <c r="G8" s="296"/>
      <c r="H8" s="296"/>
      <c r="I8" s="296"/>
      <c r="J8" s="296"/>
      <c r="K8" s="296"/>
      <c r="L8" s="296"/>
    </row>
    <row r="9" spans="1:18">
      <c r="A9" s="294">
        <v>3</v>
      </c>
      <c r="B9" s="295" t="s">
        <v>599</v>
      </c>
      <c r="C9" s="296"/>
      <c r="D9" s="296"/>
      <c r="E9" s="296"/>
      <c r="F9" s="296"/>
      <c r="G9" s="296"/>
      <c r="H9" s="296"/>
      <c r="I9" s="296"/>
      <c r="J9" s="296"/>
      <c r="K9" s="296"/>
      <c r="L9" s="296"/>
    </row>
    <row r="10" spans="1:18">
      <c r="A10" s="294">
        <v>4</v>
      </c>
      <c r="B10" s="295" t="s">
        <v>599</v>
      </c>
      <c r="C10" s="296"/>
      <c r="D10" s="296"/>
      <c r="E10" s="296"/>
      <c r="F10" s="296"/>
      <c r="G10" s="296"/>
      <c r="H10" s="296"/>
      <c r="I10" s="296"/>
      <c r="J10" s="296"/>
      <c r="K10" s="296"/>
      <c r="L10" s="296"/>
    </row>
    <row r="11" spans="1:18">
      <c r="A11" s="294">
        <v>5</v>
      </c>
      <c r="B11" s="295" t="s">
        <v>599</v>
      </c>
      <c r="C11" s="295"/>
      <c r="D11" s="295"/>
      <c r="E11" s="296"/>
      <c r="F11" s="296"/>
      <c r="G11" s="296"/>
      <c r="H11" s="296"/>
      <c r="I11" s="296"/>
      <c r="J11" s="296"/>
      <c r="K11" s="296"/>
      <c r="L11" s="296"/>
    </row>
    <row r="12" spans="1:18">
      <c r="A12" s="294">
        <v>6</v>
      </c>
      <c r="B12" s="295" t="s">
        <v>599</v>
      </c>
      <c r="C12" s="296"/>
      <c r="D12" s="296"/>
      <c r="E12" s="296"/>
      <c r="F12" s="296"/>
      <c r="G12" s="296"/>
      <c r="H12" s="296"/>
      <c r="I12" s="296"/>
      <c r="J12" s="296"/>
      <c r="K12" s="296"/>
      <c r="L12" s="296"/>
    </row>
    <row r="13" spans="1:18">
      <c r="A13" s="294">
        <v>7</v>
      </c>
      <c r="B13" s="295" t="s">
        <v>599</v>
      </c>
      <c r="C13" s="296"/>
      <c r="D13" s="296"/>
      <c r="E13" s="296"/>
      <c r="F13" s="296"/>
      <c r="G13" s="296"/>
      <c r="H13" s="296"/>
      <c r="I13" s="296"/>
      <c r="J13" s="296"/>
      <c r="K13" s="296"/>
      <c r="L13" s="296"/>
      <c r="N13" s="297" t="e">
        <f>N14+N15</f>
        <v>#REF!</v>
      </c>
    </row>
    <row r="14" spans="1:18">
      <c r="A14" s="294"/>
      <c r="B14" s="298" t="s">
        <v>600</v>
      </c>
      <c r="C14" s="298"/>
      <c r="D14" s="298"/>
      <c r="E14" s="299"/>
      <c r="F14" s="299"/>
      <c r="G14" s="299"/>
      <c r="H14" s="299"/>
      <c r="I14" s="299"/>
      <c r="J14" s="299"/>
      <c r="K14" s="299"/>
      <c r="L14" s="299"/>
      <c r="N14" s="297" t="e">
        <v>#REF!</v>
      </c>
      <c r="Q14" s="297"/>
    </row>
    <row r="15" spans="1:18">
      <c r="A15" s="290"/>
      <c r="B15" s="290"/>
      <c r="C15" s="290"/>
      <c r="D15" s="290"/>
      <c r="E15" s="290"/>
      <c r="F15" s="290"/>
      <c r="G15" s="290"/>
      <c r="H15" s="290"/>
      <c r="I15" s="290"/>
      <c r="J15" s="290"/>
      <c r="K15" s="290"/>
      <c r="L15" s="290"/>
      <c r="N15" s="297">
        <v>9689.1999999999989</v>
      </c>
    </row>
    <row r="16" spans="1:18">
      <c r="A16" s="290"/>
      <c r="B16" s="300"/>
      <c r="C16" s="301"/>
      <c r="D16" s="301"/>
      <c r="E16" s="302"/>
      <c r="F16" s="302"/>
      <c r="G16" s="302"/>
      <c r="H16" s="290"/>
      <c r="J16" s="290"/>
      <c r="K16" s="290"/>
      <c r="L16" s="290"/>
    </row>
    <row r="17" spans="1:12">
      <c r="A17" s="290"/>
      <c r="B17" s="290"/>
      <c r="C17" s="301"/>
      <c r="D17" s="301"/>
      <c r="G17" s="301"/>
      <c r="H17" s="290"/>
      <c r="I17" s="290"/>
      <c r="J17" s="290"/>
      <c r="K17" s="290"/>
      <c r="L17" s="290"/>
    </row>
    <row r="18" spans="1:12">
      <c r="A18" s="290"/>
      <c r="B18" s="290"/>
      <c r="C18" s="301"/>
      <c r="D18" s="301"/>
      <c r="G18" s="301"/>
      <c r="H18" s="290"/>
      <c r="I18" s="290"/>
      <c r="J18" s="290"/>
      <c r="K18" s="290"/>
      <c r="L18" s="290"/>
    </row>
    <row r="19" spans="1:12">
      <c r="B19" s="297"/>
      <c r="C19" s="303"/>
      <c r="E19" s="304"/>
      <c r="F19" s="304"/>
      <c r="G19" s="305"/>
      <c r="H19" s="304"/>
      <c r="I19" s="304"/>
      <c r="J19" s="304"/>
      <c r="K19" s="304"/>
    </row>
    <row r="20" spans="1:12">
      <c r="B20" s="297"/>
      <c r="C20" s="303"/>
    </row>
    <row r="21" spans="1:12">
      <c r="C21" s="303"/>
    </row>
  </sheetData>
  <mergeCells count="5">
    <mergeCell ref="A1:L1"/>
    <mergeCell ref="A2:L2"/>
    <mergeCell ref="A5:A6"/>
    <mergeCell ref="B5:B6"/>
    <mergeCell ref="C5:L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4"/>
  <sheetViews>
    <sheetView workbookViewId="0">
      <selection activeCell="B17" sqref="B17"/>
    </sheetView>
  </sheetViews>
  <sheetFormatPr defaultRowHeight="12.75"/>
  <cols>
    <col min="1" max="1" width="7.85546875" customWidth="1"/>
    <col min="2" max="2" width="25.85546875" customWidth="1"/>
    <col min="3" max="3" width="11.5703125" customWidth="1"/>
    <col min="4" max="8" width="10.140625" customWidth="1"/>
    <col min="9" max="9" width="10.140625" style="131" customWidth="1"/>
    <col min="10" max="12" width="10.140625" customWidth="1"/>
  </cols>
  <sheetData>
    <row r="1" spans="1:14" ht="15.75">
      <c r="A1" s="581"/>
      <c r="B1" s="581"/>
      <c r="L1" s="55" t="s">
        <v>332</v>
      </c>
    </row>
    <row r="2" spans="1:14" s="2" customFormat="1" ht="16.5">
      <c r="A2" s="582" t="s">
        <v>321</v>
      </c>
      <c r="B2" s="582"/>
      <c r="C2" s="582"/>
      <c r="D2" s="582"/>
      <c r="E2" s="582"/>
      <c r="F2" s="582"/>
      <c r="G2" s="582"/>
      <c r="H2" s="582"/>
      <c r="I2" s="582"/>
      <c r="J2" s="582"/>
      <c r="K2" s="582"/>
      <c r="L2" s="582"/>
    </row>
    <row r="4" spans="1:14" ht="36.75" customHeight="1">
      <c r="A4" s="15" t="s">
        <v>236</v>
      </c>
      <c r="B4" s="15" t="s">
        <v>235</v>
      </c>
      <c r="C4" s="15" t="s">
        <v>314</v>
      </c>
      <c r="D4" s="15"/>
      <c r="E4" s="15"/>
      <c r="F4" s="15"/>
      <c r="G4" s="15"/>
      <c r="H4" s="15"/>
      <c r="I4" s="132"/>
      <c r="J4" s="15"/>
      <c r="K4" s="15"/>
      <c r="L4" s="15"/>
      <c r="M4" s="54"/>
      <c r="N4" s="54"/>
    </row>
    <row r="5" spans="1:14" s="51" customFormat="1" ht="16.5" customHeight="1">
      <c r="A5" s="578">
        <v>2021</v>
      </c>
      <c r="B5" s="53" t="s">
        <v>315</v>
      </c>
      <c r="C5" s="79"/>
      <c r="D5" s="135"/>
      <c r="E5" s="135"/>
      <c r="F5" s="135"/>
      <c r="G5" s="135"/>
      <c r="H5" s="135"/>
      <c r="I5" s="135"/>
      <c r="J5" s="135"/>
      <c r="K5" s="135"/>
      <c r="L5" s="13"/>
    </row>
    <row r="6" spans="1:14" s="51" customFormat="1" ht="16.5" customHeight="1">
      <c r="A6" s="579"/>
      <c r="B6" s="8" t="s">
        <v>238</v>
      </c>
      <c r="C6" s="80"/>
      <c r="D6" s="133"/>
      <c r="E6" s="133"/>
      <c r="F6" s="133"/>
      <c r="G6" s="133"/>
      <c r="H6" s="133"/>
      <c r="I6" s="133"/>
      <c r="J6" s="133"/>
      <c r="K6" s="133"/>
      <c r="L6" s="14"/>
    </row>
    <row r="7" spans="1:14" s="51" customFormat="1" ht="16.5" customHeight="1">
      <c r="A7" s="579"/>
      <c r="B7" s="8" t="s">
        <v>234</v>
      </c>
      <c r="C7" s="81"/>
      <c r="D7" s="134"/>
      <c r="E7" s="134"/>
      <c r="F7" s="134"/>
      <c r="G7" s="134"/>
      <c r="H7" s="134"/>
      <c r="I7" s="134"/>
      <c r="J7" s="134"/>
      <c r="K7" s="134"/>
      <c r="L7" s="82"/>
    </row>
    <row r="8" spans="1:14" s="51" customFormat="1" ht="16.5" customHeight="1">
      <c r="A8" s="579"/>
      <c r="B8" s="8" t="s">
        <v>237</v>
      </c>
      <c r="C8" s="80"/>
      <c r="D8" s="133"/>
      <c r="E8" s="133"/>
      <c r="F8" s="133"/>
      <c r="G8" s="133"/>
      <c r="H8" s="133"/>
      <c r="I8" s="133"/>
      <c r="J8" s="133"/>
      <c r="K8" s="133"/>
      <c r="L8" s="14"/>
    </row>
    <row r="9" spans="1:14" s="51" customFormat="1" ht="16.5" customHeight="1">
      <c r="A9" s="580"/>
      <c r="B9" s="52" t="s">
        <v>234</v>
      </c>
      <c r="C9" s="83"/>
      <c r="D9" s="134"/>
      <c r="E9" s="134"/>
      <c r="F9" s="134"/>
      <c r="G9" s="134"/>
      <c r="H9" s="134"/>
      <c r="I9" s="134"/>
      <c r="J9" s="134"/>
      <c r="K9" s="134"/>
      <c r="L9" s="82"/>
    </row>
    <row r="10" spans="1:14" s="51" customFormat="1" ht="16.5" customHeight="1">
      <c r="A10" s="578">
        <v>2022</v>
      </c>
      <c r="B10" s="53" t="s">
        <v>315</v>
      </c>
      <c r="C10" s="79"/>
      <c r="D10" s="135"/>
      <c r="E10" s="135"/>
      <c r="F10" s="135"/>
      <c r="G10" s="135"/>
      <c r="H10" s="135"/>
      <c r="I10" s="135"/>
      <c r="J10" s="135"/>
      <c r="K10" s="135"/>
      <c r="L10" s="13"/>
    </row>
    <row r="11" spans="1:14" s="51" customFormat="1" ht="16.5" customHeight="1">
      <c r="A11" s="579"/>
      <c r="B11" s="8" t="s">
        <v>238</v>
      </c>
      <c r="C11" s="80"/>
      <c r="D11" s="133"/>
      <c r="E11" s="133"/>
      <c r="F11" s="133"/>
      <c r="G11" s="133"/>
      <c r="H11" s="133"/>
      <c r="I11" s="133"/>
      <c r="J11" s="133"/>
      <c r="K11" s="133"/>
      <c r="L11" s="14"/>
    </row>
    <row r="12" spans="1:14" s="51" customFormat="1" ht="16.5" customHeight="1">
      <c r="A12" s="579"/>
      <c r="B12" s="8" t="s">
        <v>234</v>
      </c>
      <c r="C12" s="81"/>
      <c r="D12" s="134"/>
      <c r="E12" s="134"/>
      <c r="F12" s="134"/>
      <c r="G12" s="134"/>
      <c r="H12" s="134"/>
      <c r="I12" s="134"/>
      <c r="J12" s="134"/>
      <c r="K12" s="134"/>
      <c r="L12" s="82"/>
    </row>
    <row r="13" spans="1:14" s="51" customFormat="1" ht="16.5" customHeight="1">
      <c r="A13" s="579"/>
      <c r="B13" s="8" t="s">
        <v>237</v>
      </c>
      <c r="C13" s="80"/>
      <c r="D13" s="133"/>
      <c r="E13" s="133"/>
      <c r="F13" s="133"/>
      <c r="G13" s="133"/>
      <c r="H13" s="133"/>
      <c r="I13" s="133"/>
      <c r="J13" s="133"/>
      <c r="K13" s="133"/>
      <c r="L13" s="14"/>
    </row>
    <row r="14" spans="1:14" s="51" customFormat="1" ht="16.5" customHeight="1">
      <c r="A14" s="580"/>
      <c r="B14" s="52" t="s">
        <v>234</v>
      </c>
      <c r="C14" s="83"/>
      <c r="D14" s="134"/>
      <c r="E14" s="134"/>
      <c r="F14" s="134"/>
      <c r="G14" s="134"/>
      <c r="H14" s="134"/>
      <c r="I14" s="134"/>
      <c r="J14" s="134"/>
      <c r="K14" s="134"/>
      <c r="L14" s="82"/>
    </row>
    <row r="15" spans="1:14" s="51" customFormat="1" ht="16.5" customHeight="1">
      <c r="A15" s="578">
        <v>2023</v>
      </c>
      <c r="B15" s="53" t="s">
        <v>315</v>
      </c>
      <c r="C15" s="79"/>
      <c r="D15" s="135"/>
      <c r="E15" s="135"/>
      <c r="F15" s="135"/>
      <c r="G15" s="135"/>
      <c r="H15" s="135"/>
      <c r="I15" s="135"/>
      <c r="J15" s="135"/>
      <c r="K15" s="135"/>
      <c r="L15" s="13"/>
    </row>
    <row r="16" spans="1:14" s="51" customFormat="1" ht="16.5" customHeight="1">
      <c r="A16" s="579"/>
      <c r="B16" s="8" t="s">
        <v>238</v>
      </c>
      <c r="C16" s="80"/>
      <c r="D16" s="133"/>
      <c r="E16" s="133"/>
      <c r="F16" s="133"/>
      <c r="G16" s="133"/>
      <c r="H16" s="133"/>
      <c r="I16" s="133"/>
      <c r="J16" s="133"/>
      <c r="K16" s="133"/>
      <c r="L16" s="14"/>
    </row>
    <row r="17" spans="1:12" s="51" customFormat="1" ht="16.5" customHeight="1">
      <c r="A17" s="579"/>
      <c r="B17" s="8" t="s">
        <v>234</v>
      </c>
      <c r="C17" s="81"/>
      <c r="D17" s="134"/>
      <c r="E17" s="134"/>
      <c r="F17" s="134"/>
      <c r="G17" s="134"/>
      <c r="H17" s="134"/>
      <c r="I17" s="134"/>
      <c r="J17" s="134"/>
      <c r="K17" s="134"/>
      <c r="L17" s="82"/>
    </row>
    <row r="18" spans="1:12" s="51" customFormat="1" ht="16.5" customHeight="1">
      <c r="A18" s="579"/>
      <c r="B18" s="8" t="s">
        <v>237</v>
      </c>
      <c r="C18" s="80"/>
      <c r="D18" s="133"/>
      <c r="E18" s="133"/>
      <c r="F18" s="133"/>
      <c r="G18" s="133"/>
      <c r="H18" s="133"/>
      <c r="I18" s="133"/>
      <c r="J18" s="133"/>
      <c r="K18" s="133"/>
      <c r="L18" s="14"/>
    </row>
    <row r="19" spans="1:12" s="51" customFormat="1" ht="16.5" customHeight="1">
      <c r="A19" s="580"/>
      <c r="B19" s="52" t="s">
        <v>234</v>
      </c>
      <c r="C19" s="83"/>
      <c r="D19" s="134"/>
      <c r="E19" s="134"/>
      <c r="F19" s="134"/>
      <c r="G19" s="134"/>
      <c r="H19" s="134"/>
      <c r="I19" s="134"/>
      <c r="J19" s="134"/>
      <c r="K19" s="134"/>
      <c r="L19" s="82"/>
    </row>
    <row r="20" spans="1:12" s="51" customFormat="1" ht="16.5" customHeight="1">
      <c r="A20" s="578">
        <v>2024</v>
      </c>
      <c r="B20" s="53" t="s">
        <v>315</v>
      </c>
      <c r="C20" s="79"/>
      <c r="D20" s="13"/>
      <c r="E20" s="13"/>
      <c r="F20" s="13"/>
      <c r="G20" s="13"/>
      <c r="H20" s="13"/>
      <c r="I20" s="135"/>
      <c r="J20" s="13"/>
      <c r="K20" s="13"/>
      <c r="L20" s="13"/>
    </row>
    <row r="21" spans="1:12" s="51" customFormat="1" ht="16.5" customHeight="1">
      <c r="A21" s="579"/>
      <c r="B21" s="8" t="s">
        <v>238</v>
      </c>
      <c r="C21" s="80"/>
      <c r="D21" s="14"/>
      <c r="E21" s="14"/>
      <c r="F21" s="14"/>
      <c r="G21" s="14"/>
      <c r="H21" s="14"/>
      <c r="I21" s="133"/>
      <c r="J21" s="14"/>
      <c r="K21" s="14"/>
      <c r="L21" s="14"/>
    </row>
    <row r="22" spans="1:12" s="51" customFormat="1" ht="16.5" customHeight="1">
      <c r="A22" s="579"/>
      <c r="B22" s="8" t="s">
        <v>234</v>
      </c>
      <c r="C22" s="81"/>
      <c r="D22" s="82"/>
      <c r="E22" s="82"/>
      <c r="F22" s="82"/>
      <c r="G22" s="82"/>
      <c r="H22" s="82"/>
      <c r="I22" s="134"/>
      <c r="J22" s="82"/>
      <c r="K22" s="82"/>
      <c r="L22" s="82"/>
    </row>
    <row r="23" spans="1:12" s="51" customFormat="1" ht="16.5" customHeight="1">
      <c r="A23" s="579"/>
      <c r="B23" s="8" t="s">
        <v>237</v>
      </c>
      <c r="C23" s="80"/>
      <c r="D23" s="14"/>
      <c r="E23" s="14"/>
      <c r="F23" s="14"/>
      <c r="G23" s="14"/>
      <c r="H23" s="14"/>
      <c r="I23" s="133"/>
      <c r="J23" s="14"/>
      <c r="K23" s="14"/>
      <c r="L23" s="14"/>
    </row>
    <row r="24" spans="1:12" s="51" customFormat="1" ht="16.5" customHeight="1">
      <c r="A24" s="580"/>
      <c r="B24" s="52" t="s">
        <v>234</v>
      </c>
      <c r="C24" s="83"/>
      <c r="D24" s="82"/>
      <c r="E24" s="82"/>
      <c r="F24" s="82"/>
      <c r="G24" s="82"/>
      <c r="H24" s="82"/>
      <c r="I24" s="134"/>
      <c r="J24" s="82"/>
      <c r="K24" s="82"/>
      <c r="L24" s="82"/>
    </row>
    <row r="25" spans="1:12" s="51" customFormat="1" ht="16.5" customHeight="1">
      <c r="A25" s="578">
        <v>2025</v>
      </c>
      <c r="B25" s="53" t="s">
        <v>315</v>
      </c>
      <c r="C25" s="79"/>
      <c r="D25" s="13"/>
      <c r="E25" s="13"/>
      <c r="F25" s="13"/>
      <c r="G25" s="13"/>
      <c r="H25" s="13"/>
      <c r="I25" s="135"/>
      <c r="J25" s="13"/>
      <c r="K25" s="13"/>
      <c r="L25" s="13"/>
    </row>
    <row r="26" spans="1:12" s="51" customFormat="1" ht="16.5" customHeight="1">
      <c r="A26" s="579"/>
      <c r="B26" s="8" t="s">
        <v>238</v>
      </c>
      <c r="C26" s="80"/>
      <c r="D26" s="14"/>
      <c r="E26" s="14"/>
      <c r="F26" s="14"/>
      <c r="G26" s="14"/>
      <c r="H26" s="14"/>
      <c r="I26" s="133"/>
      <c r="J26" s="14"/>
      <c r="K26" s="14"/>
      <c r="L26" s="14"/>
    </row>
    <row r="27" spans="1:12" s="51" customFormat="1" ht="16.5" customHeight="1">
      <c r="A27" s="579"/>
      <c r="B27" s="8" t="s">
        <v>234</v>
      </c>
      <c r="C27" s="81"/>
      <c r="D27" s="82"/>
      <c r="E27" s="82"/>
      <c r="F27" s="82"/>
      <c r="G27" s="82"/>
      <c r="H27" s="82"/>
      <c r="I27" s="134"/>
      <c r="J27" s="82"/>
      <c r="K27" s="82"/>
      <c r="L27" s="82"/>
    </row>
    <row r="28" spans="1:12" s="51" customFormat="1" ht="16.5" customHeight="1">
      <c r="A28" s="579"/>
      <c r="B28" s="8" t="s">
        <v>237</v>
      </c>
      <c r="C28" s="80"/>
      <c r="D28" s="14"/>
      <c r="E28" s="14"/>
      <c r="F28" s="14"/>
      <c r="G28" s="14"/>
      <c r="H28" s="14"/>
      <c r="I28" s="133"/>
      <c r="J28" s="14"/>
      <c r="K28" s="14"/>
      <c r="L28" s="14"/>
    </row>
    <row r="29" spans="1:12" s="51" customFormat="1" ht="16.5" customHeight="1">
      <c r="A29" s="580"/>
      <c r="B29" s="52" t="s">
        <v>234</v>
      </c>
      <c r="C29" s="83"/>
      <c r="D29" s="84"/>
      <c r="E29" s="84"/>
      <c r="F29" s="84"/>
      <c r="G29" s="84"/>
      <c r="H29" s="84"/>
      <c r="I29" s="136"/>
      <c r="J29" s="84"/>
      <c r="K29" s="84"/>
      <c r="L29" s="84"/>
    </row>
    <row r="30" spans="1:12" s="51" customFormat="1" ht="16.5" customHeight="1">
      <c r="A30" s="578">
        <v>2026</v>
      </c>
      <c r="B30" s="53" t="s">
        <v>315</v>
      </c>
      <c r="C30" s="79"/>
      <c r="D30" s="135"/>
      <c r="E30" s="135"/>
      <c r="F30" s="135"/>
      <c r="G30" s="135"/>
      <c r="H30" s="135"/>
      <c r="I30" s="135"/>
      <c r="J30" s="135"/>
      <c r="K30" s="135"/>
      <c r="L30" s="13"/>
    </row>
    <row r="31" spans="1:12" s="51" customFormat="1" ht="16.5" customHeight="1">
      <c r="A31" s="579"/>
      <c r="B31" s="8" t="s">
        <v>238</v>
      </c>
      <c r="C31" s="80"/>
      <c r="D31" s="133"/>
      <c r="E31" s="133"/>
      <c r="F31" s="133"/>
      <c r="G31" s="133"/>
      <c r="H31" s="133"/>
      <c r="I31" s="133"/>
      <c r="J31" s="133"/>
      <c r="K31" s="133"/>
      <c r="L31" s="14"/>
    </row>
    <row r="32" spans="1:12" s="51" customFormat="1" ht="16.5" customHeight="1">
      <c r="A32" s="579"/>
      <c r="B32" s="8" t="s">
        <v>234</v>
      </c>
      <c r="C32" s="81"/>
      <c r="D32" s="134"/>
      <c r="E32" s="134"/>
      <c r="F32" s="134"/>
      <c r="G32" s="134"/>
      <c r="H32" s="134"/>
      <c r="I32" s="134"/>
      <c r="J32" s="134"/>
      <c r="K32" s="134"/>
      <c r="L32" s="82"/>
    </row>
    <row r="33" spans="1:12" s="51" customFormat="1" ht="16.5" customHeight="1">
      <c r="A33" s="579"/>
      <c r="B33" s="8" t="s">
        <v>237</v>
      </c>
      <c r="C33" s="80"/>
      <c r="D33" s="133"/>
      <c r="E33" s="133"/>
      <c r="F33" s="133"/>
      <c r="G33" s="133"/>
      <c r="H33" s="133"/>
      <c r="I33" s="133"/>
      <c r="J33" s="133"/>
      <c r="K33" s="133"/>
      <c r="L33" s="14"/>
    </row>
    <row r="34" spans="1:12" s="51" customFormat="1" ht="16.5" customHeight="1">
      <c r="A34" s="580"/>
      <c r="B34" s="52" t="s">
        <v>234</v>
      </c>
      <c r="C34" s="83"/>
      <c r="D34" s="134"/>
      <c r="E34" s="134"/>
      <c r="F34" s="134"/>
      <c r="G34" s="134"/>
      <c r="H34" s="134"/>
      <c r="I34" s="134"/>
      <c r="J34" s="134"/>
      <c r="K34" s="134"/>
      <c r="L34" s="82"/>
    </row>
    <row r="35" spans="1:12" s="51" customFormat="1" ht="16.5" customHeight="1">
      <c r="A35" s="578">
        <v>2027</v>
      </c>
      <c r="B35" s="53" t="s">
        <v>315</v>
      </c>
      <c r="C35" s="79"/>
      <c r="D35" s="135"/>
      <c r="E35" s="135"/>
      <c r="F35" s="135"/>
      <c r="G35" s="135"/>
      <c r="H35" s="135"/>
      <c r="I35" s="135"/>
      <c r="J35" s="135"/>
      <c r="K35" s="135"/>
      <c r="L35" s="13"/>
    </row>
    <row r="36" spans="1:12" s="51" customFormat="1" ht="16.5" customHeight="1">
      <c r="A36" s="579"/>
      <c r="B36" s="8" t="s">
        <v>238</v>
      </c>
      <c r="C36" s="80"/>
      <c r="D36" s="133"/>
      <c r="E36" s="133"/>
      <c r="F36" s="133"/>
      <c r="G36" s="133"/>
      <c r="H36" s="133"/>
      <c r="I36" s="133"/>
      <c r="J36" s="133"/>
      <c r="K36" s="133"/>
      <c r="L36" s="14"/>
    </row>
    <row r="37" spans="1:12" s="51" customFormat="1" ht="16.5" customHeight="1">
      <c r="A37" s="579"/>
      <c r="B37" s="8" t="s">
        <v>234</v>
      </c>
      <c r="C37" s="81"/>
      <c r="D37" s="134"/>
      <c r="E37" s="134"/>
      <c r="F37" s="134"/>
      <c r="G37" s="134"/>
      <c r="H37" s="134"/>
      <c r="I37" s="134"/>
      <c r="J37" s="134"/>
      <c r="K37" s="134"/>
      <c r="L37" s="82"/>
    </row>
    <row r="38" spans="1:12" s="51" customFormat="1" ht="16.5" customHeight="1">
      <c r="A38" s="579"/>
      <c r="B38" s="8" t="s">
        <v>237</v>
      </c>
      <c r="C38" s="80"/>
      <c r="D38" s="133"/>
      <c r="E38" s="133"/>
      <c r="F38" s="133"/>
      <c r="G38" s="133"/>
      <c r="H38" s="133"/>
      <c r="I38" s="133"/>
      <c r="J38" s="133"/>
      <c r="K38" s="133"/>
      <c r="L38" s="14"/>
    </row>
    <row r="39" spans="1:12" s="51" customFormat="1" ht="16.5" customHeight="1">
      <c r="A39" s="580"/>
      <c r="B39" s="52" t="s">
        <v>234</v>
      </c>
      <c r="C39" s="83"/>
      <c r="D39" s="134"/>
      <c r="E39" s="134"/>
      <c r="F39" s="134"/>
      <c r="G39" s="134"/>
      <c r="H39" s="134"/>
      <c r="I39" s="134"/>
      <c r="J39" s="134"/>
      <c r="K39" s="134"/>
      <c r="L39" s="82"/>
    </row>
    <row r="40" spans="1:12" s="51" customFormat="1" ht="16.5" customHeight="1">
      <c r="A40" s="578">
        <v>2028</v>
      </c>
      <c r="B40" s="53" t="s">
        <v>315</v>
      </c>
      <c r="C40" s="79"/>
      <c r="D40" s="135"/>
      <c r="E40" s="135"/>
      <c r="F40" s="135"/>
      <c r="G40" s="135"/>
      <c r="H40" s="135"/>
      <c r="I40" s="135"/>
      <c r="J40" s="135"/>
      <c r="K40" s="135"/>
      <c r="L40" s="13"/>
    </row>
    <row r="41" spans="1:12" s="51" customFormat="1" ht="16.5" customHeight="1">
      <c r="A41" s="579"/>
      <c r="B41" s="8" t="s">
        <v>238</v>
      </c>
      <c r="C41" s="80"/>
      <c r="D41" s="133"/>
      <c r="E41" s="133"/>
      <c r="F41" s="133"/>
      <c r="G41" s="133"/>
      <c r="H41" s="133"/>
      <c r="I41" s="133"/>
      <c r="J41" s="133"/>
      <c r="K41" s="133"/>
      <c r="L41" s="14"/>
    </row>
    <row r="42" spans="1:12" s="51" customFormat="1" ht="16.5" customHeight="1">
      <c r="A42" s="579"/>
      <c r="B42" s="8" t="s">
        <v>234</v>
      </c>
      <c r="C42" s="81"/>
      <c r="D42" s="134"/>
      <c r="E42" s="134"/>
      <c r="F42" s="134"/>
      <c r="G42" s="134"/>
      <c r="H42" s="134"/>
      <c r="I42" s="134"/>
      <c r="J42" s="134"/>
      <c r="K42" s="134"/>
      <c r="L42" s="82"/>
    </row>
    <row r="43" spans="1:12" s="51" customFormat="1" ht="16.5" customHeight="1">
      <c r="A43" s="579"/>
      <c r="B43" s="8" t="s">
        <v>237</v>
      </c>
      <c r="C43" s="80"/>
      <c r="D43" s="133"/>
      <c r="E43" s="133"/>
      <c r="F43" s="133"/>
      <c r="G43" s="133"/>
      <c r="H43" s="133"/>
      <c r="I43" s="133"/>
      <c r="J43" s="133"/>
      <c r="K43" s="133"/>
      <c r="L43" s="14"/>
    </row>
    <row r="44" spans="1:12" s="51" customFormat="1" ht="16.5" customHeight="1">
      <c r="A44" s="580"/>
      <c r="B44" s="52" t="s">
        <v>234</v>
      </c>
      <c r="C44" s="83"/>
      <c r="D44" s="134"/>
      <c r="E44" s="134"/>
      <c r="F44" s="134"/>
      <c r="G44" s="134"/>
      <c r="H44" s="134"/>
      <c r="I44" s="134"/>
      <c r="J44" s="134"/>
      <c r="K44" s="134"/>
      <c r="L44" s="82"/>
    </row>
    <row r="45" spans="1:12" s="51" customFormat="1" ht="16.5" customHeight="1">
      <c r="A45" s="578">
        <v>2029</v>
      </c>
      <c r="B45" s="53" t="s">
        <v>315</v>
      </c>
      <c r="C45" s="79"/>
      <c r="D45" s="13"/>
      <c r="E45" s="13"/>
      <c r="F45" s="13"/>
      <c r="G45" s="13"/>
      <c r="H45" s="13"/>
      <c r="I45" s="135"/>
      <c r="J45" s="13"/>
      <c r="K45" s="13"/>
      <c r="L45" s="13"/>
    </row>
    <row r="46" spans="1:12" s="51" customFormat="1" ht="16.5" customHeight="1">
      <c r="A46" s="579"/>
      <c r="B46" s="8" t="s">
        <v>238</v>
      </c>
      <c r="C46" s="80"/>
      <c r="D46" s="14"/>
      <c r="E46" s="14"/>
      <c r="F46" s="14"/>
      <c r="G46" s="14"/>
      <c r="H46" s="14"/>
      <c r="I46" s="133"/>
      <c r="J46" s="14"/>
      <c r="K46" s="14"/>
      <c r="L46" s="14"/>
    </row>
    <row r="47" spans="1:12" s="51" customFormat="1" ht="16.5" customHeight="1">
      <c r="A47" s="579"/>
      <c r="B47" s="8" t="s">
        <v>234</v>
      </c>
      <c r="C47" s="81"/>
      <c r="D47" s="82"/>
      <c r="E47" s="82"/>
      <c r="F47" s="82"/>
      <c r="G47" s="82"/>
      <c r="H47" s="82"/>
      <c r="I47" s="134"/>
      <c r="J47" s="82"/>
      <c r="K47" s="82"/>
      <c r="L47" s="82"/>
    </row>
    <row r="48" spans="1:12" s="51" customFormat="1" ht="16.5" customHeight="1">
      <c r="A48" s="579"/>
      <c r="B48" s="8" t="s">
        <v>237</v>
      </c>
      <c r="C48" s="80"/>
      <c r="D48" s="14"/>
      <c r="E48" s="14"/>
      <c r="F48" s="14"/>
      <c r="G48" s="14"/>
      <c r="H48" s="14"/>
      <c r="I48" s="133"/>
      <c r="J48" s="14"/>
      <c r="K48" s="14"/>
      <c r="L48" s="14"/>
    </row>
    <row r="49" spans="1:12" s="51" customFormat="1" ht="16.5" customHeight="1">
      <c r="A49" s="580"/>
      <c r="B49" s="52" t="s">
        <v>234</v>
      </c>
      <c r="C49" s="83"/>
      <c r="D49" s="82"/>
      <c r="E49" s="82"/>
      <c r="F49" s="82"/>
      <c r="G49" s="82"/>
      <c r="H49" s="82"/>
      <c r="I49" s="134"/>
      <c r="J49" s="82"/>
      <c r="K49" s="82"/>
      <c r="L49" s="82"/>
    </row>
    <row r="50" spans="1:12" s="51" customFormat="1" ht="16.5" customHeight="1">
      <c r="A50" s="578">
        <v>2030</v>
      </c>
      <c r="B50" s="53" t="s">
        <v>315</v>
      </c>
      <c r="C50" s="79"/>
      <c r="D50" s="13"/>
      <c r="E50" s="13"/>
      <c r="F50" s="13"/>
      <c r="G50" s="13"/>
      <c r="H50" s="13"/>
      <c r="I50" s="135"/>
      <c r="J50" s="13"/>
      <c r="K50" s="13"/>
      <c r="L50" s="13"/>
    </row>
    <row r="51" spans="1:12" s="51" customFormat="1" ht="16.5" customHeight="1">
      <c r="A51" s="579"/>
      <c r="B51" s="8" t="s">
        <v>238</v>
      </c>
      <c r="C51" s="80"/>
      <c r="D51" s="14"/>
      <c r="E51" s="14"/>
      <c r="F51" s="14"/>
      <c r="G51" s="14"/>
      <c r="H51" s="14"/>
      <c r="I51" s="133"/>
      <c r="J51" s="14"/>
      <c r="K51" s="14"/>
      <c r="L51" s="14"/>
    </row>
    <row r="52" spans="1:12" s="51" customFormat="1" ht="16.5" customHeight="1">
      <c r="A52" s="579"/>
      <c r="B52" s="8" t="s">
        <v>234</v>
      </c>
      <c r="C52" s="81"/>
      <c r="D52" s="82"/>
      <c r="E52" s="82"/>
      <c r="F52" s="82"/>
      <c r="G52" s="82"/>
      <c r="H52" s="82"/>
      <c r="I52" s="134"/>
      <c r="J52" s="82"/>
      <c r="K52" s="82"/>
      <c r="L52" s="82"/>
    </row>
    <row r="53" spans="1:12" s="51" customFormat="1" ht="16.5" customHeight="1">
      <c r="A53" s="579"/>
      <c r="B53" s="8" t="s">
        <v>237</v>
      </c>
      <c r="C53" s="80"/>
      <c r="D53" s="14"/>
      <c r="E53" s="14"/>
      <c r="F53" s="14"/>
      <c r="G53" s="14"/>
      <c r="H53" s="14"/>
      <c r="I53" s="133"/>
      <c r="J53" s="14"/>
      <c r="K53" s="14"/>
      <c r="L53" s="14"/>
    </row>
    <row r="54" spans="1:12" s="51" customFormat="1" ht="16.5" customHeight="1">
      <c r="A54" s="580"/>
      <c r="B54" s="52" t="s">
        <v>234</v>
      </c>
      <c r="C54" s="83"/>
      <c r="D54" s="84"/>
      <c r="E54" s="84"/>
      <c r="F54" s="84"/>
      <c r="G54" s="84"/>
      <c r="H54" s="84"/>
      <c r="I54" s="136"/>
      <c r="J54" s="84"/>
      <c r="K54" s="84"/>
      <c r="L54" s="84"/>
    </row>
  </sheetData>
  <mergeCells count="12">
    <mergeCell ref="A1:B1"/>
    <mergeCell ref="A2:L2"/>
    <mergeCell ref="A5:A9"/>
    <mergeCell ref="A10:A14"/>
    <mergeCell ref="A15:A19"/>
    <mergeCell ref="A50:A54"/>
    <mergeCell ref="A20:A24"/>
    <mergeCell ref="A25:A29"/>
    <mergeCell ref="A30:A34"/>
    <mergeCell ref="A35:A39"/>
    <mergeCell ref="A40:A44"/>
    <mergeCell ref="A45:A49"/>
  </mergeCells>
  <printOptions horizontalCentered="1"/>
  <pageMargins left="0.62992125984251968" right="0.19685039370078741" top="0.19685039370078741" bottom="0.19685039370078741" header="0.15748031496062992" footer="0.15748031496062992"/>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4"/>
  <sheetViews>
    <sheetView workbookViewId="0">
      <selection activeCell="B17" sqref="B17"/>
    </sheetView>
  </sheetViews>
  <sheetFormatPr defaultRowHeight="12.75"/>
  <cols>
    <col min="1" max="1" width="7.85546875" customWidth="1"/>
    <col min="2" max="2" width="25.85546875" customWidth="1"/>
    <col min="3" max="3" width="11.5703125" customWidth="1"/>
    <col min="4" max="8" width="10.140625" customWidth="1"/>
    <col min="9" max="9" width="10.140625" style="131" customWidth="1"/>
    <col min="10" max="12" width="10.140625" customWidth="1"/>
  </cols>
  <sheetData>
    <row r="1" spans="1:14" ht="15.75">
      <c r="A1" s="581"/>
      <c r="B1" s="581"/>
      <c r="L1" s="55" t="s">
        <v>331</v>
      </c>
    </row>
    <row r="2" spans="1:14" s="2" customFormat="1" ht="16.5">
      <c r="A2" s="582" t="s">
        <v>320</v>
      </c>
      <c r="B2" s="582"/>
      <c r="C2" s="582"/>
      <c r="D2" s="582"/>
      <c r="E2" s="582"/>
      <c r="F2" s="582"/>
      <c r="G2" s="582"/>
      <c r="H2" s="582"/>
      <c r="I2" s="582"/>
      <c r="J2" s="582"/>
      <c r="K2" s="582"/>
      <c r="L2" s="582"/>
    </row>
    <row r="4" spans="1:14" ht="36.75" customHeight="1">
      <c r="A4" s="15" t="s">
        <v>236</v>
      </c>
      <c r="B4" s="15" t="s">
        <v>235</v>
      </c>
      <c r="C4" s="15" t="s">
        <v>314</v>
      </c>
      <c r="D4" s="15"/>
      <c r="E4" s="15"/>
      <c r="F4" s="15"/>
      <c r="G4" s="15"/>
      <c r="H4" s="15"/>
      <c r="I4" s="132"/>
      <c r="J4" s="15"/>
      <c r="K4" s="15"/>
      <c r="L4" s="15"/>
      <c r="M4" s="54"/>
      <c r="N4" s="54"/>
    </row>
    <row r="5" spans="1:14" s="51" customFormat="1" ht="16.5" customHeight="1">
      <c r="A5" s="578">
        <v>2021</v>
      </c>
      <c r="B5" s="53" t="s">
        <v>316</v>
      </c>
      <c r="C5" s="79"/>
      <c r="D5" s="135"/>
      <c r="E5" s="135"/>
      <c r="F5" s="135"/>
      <c r="G5" s="135"/>
      <c r="H5" s="135"/>
      <c r="I5" s="135"/>
      <c r="J5" s="135"/>
      <c r="K5" s="135"/>
      <c r="L5" s="13"/>
    </row>
    <row r="6" spans="1:14" s="51" customFormat="1" ht="16.5" customHeight="1">
      <c r="A6" s="579"/>
      <c r="B6" s="8" t="s">
        <v>238</v>
      </c>
      <c r="C6" s="80"/>
      <c r="D6" s="133"/>
      <c r="E6" s="133"/>
      <c r="F6" s="133"/>
      <c r="G6" s="133"/>
      <c r="H6" s="133"/>
      <c r="I6" s="133"/>
      <c r="J6" s="133"/>
      <c r="K6" s="133"/>
      <c r="L6" s="14"/>
    </row>
    <row r="7" spans="1:14" s="51" customFormat="1" ht="16.5" customHeight="1">
      <c r="A7" s="579"/>
      <c r="B7" s="8" t="s">
        <v>234</v>
      </c>
      <c r="C7" s="81"/>
      <c r="D7" s="134"/>
      <c r="E7" s="134"/>
      <c r="F7" s="134"/>
      <c r="G7" s="134"/>
      <c r="H7" s="134"/>
      <c r="I7" s="134"/>
      <c r="J7" s="134"/>
      <c r="K7" s="134"/>
      <c r="L7" s="82"/>
    </row>
    <row r="8" spans="1:14" s="51" customFormat="1" ht="16.5" customHeight="1">
      <c r="A8" s="579"/>
      <c r="B8" s="8" t="s">
        <v>237</v>
      </c>
      <c r="C8" s="80"/>
      <c r="D8" s="133"/>
      <c r="E8" s="133"/>
      <c r="F8" s="133"/>
      <c r="G8" s="133"/>
      <c r="H8" s="133"/>
      <c r="I8" s="133"/>
      <c r="J8" s="133"/>
      <c r="K8" s="133"/>
      <c r="L8" s="14"/>
    </row>
    <row r="9" spans="1:14" s="51" customFormat="1" ht="16.5" customHeight="1">
      <c r="A9" s="580"/>
      <c r="B9" s="52" t="s">
        <v>234</v>
      </c>
      <c r="C9" s="83"/>
      <c r="D9" s="134"/>
      <c r="E9" s="134"/>
      <c r="F9" s="134"/>
      <c r="G9" s="134"/>
      <c r="H9" s="134"/>
      <c r="I9" s="134"/>
      <c r="J9" s="134"/>
      <c r="K9" s="134"/>
      <c r="L9" s="82"/>
    </row>
    <row r="10" spans="1:14" s="51" customFormat="1" ht="16.5" customHeight="1">
      <c r="A10" s="578">
        <v>2022</v>
      </c>
      <c r="B10" s="53" t="s">
        <v>316</v>
      </c>
      <c r="C10" s="79"/>
      <c r="D10" s="135"/>
      <c r="E10" s="135"/>
      <c r="F10" s="135"/>
      <c r="G10" s="135"/>
      <c r="H10" s="135"/>
      <c r="I10" s="135"/>
      <c r="J10" s="135"/>
      <c r="K10" s="135"/>
      <c r="L10" s="13"/>
    </row>
    <row r="11" spans="1:14" s="51" customFormat="1" ht="16.5" customHeight="1">
      <c r="A11" s="579"/>
      <c r="B11" s="8" t="s">
        <v>238</v>
      </c>
      <c r="C11" s="80"/>
      <c r="D11" s="133"/>
      <c r="E11" s="133"/>
      <c r="F11" s="133"/>
      <c r="G11" s="133"/>
      <c r="H11" s="133"/>
      <c r="I11" s="133"/>
      <c r="J11" s="133"/>
      <c r="K11" s="133"/>
      <c r="L11" s="14"/>
    </row>
    <row r="12" spans="1:14" s="51" customFormat="1" ht="16.5" customHeight="1">
      <c r="A12" s="579"/>
      <c r="B12" s="8" t="s">
        <v>234</v>
      </c>
      <c r="C12" s="81"/>
      <c r="D12" s="134"/>
      <c r="E12" s="134"/>
      <c r="F12" s="134"/>
      <c r="G12" s="134"/>
      <c r="H12" s="134"/>
      <c r="I12" s="134"/>
      <c r="J12" s="134"/>
      <c r="K12" s="134"/>
      <c r="L12" s="82"/>
    </row>
    <row r="13" spans="1:14" s="51" customFormat="1" ht="16.5" customHeight="1">
      <c r="A13" s="579"/>
      <c r="B13" s="8" t="s">
        <v>237</v>
      </c>
      <c r="C13" s="80"/>
      <c r="D13" s="133"/>
      <c r="E13" s="133"/>
      <c r="F13" s="133"/>
      <c r="G13" s="133"/>
      <c r="H13" s="133"/>
      <c r="I13" s="133"/>
      <c r="J13" s="133"/>
      <c r="K13" s="133"/>
      <c r="L13" s="14"/>
    </row>
    <row r="14" spans="1:14" s="51" customFormat="1" ht="16.5" customHeight="1">
      <c r="A14" s="580"/>
      <c r="B14" s="52" t="s">
        <v>234</v>
      </c>
      <c r="C14" s="83"/>
      <c r="D14" s="134"/>
      <c r="E14" s="134"/>
      <c r="F14" s="134"/>
      <c r="G14" s="134"/>
      <c r="H14" s="134"/>
      <c r="I14" s="134"/>
      <c r="J14" s="134"/>
      <c r="K14" s="134"/>
      <c r="L14" s="82"/>
    </row>
    <row r="15" spans="1:14" s="51" customFormat="1" ht="16.5" customHeight="1">
      <c r="A15" s="578">
        <v>2023</v>
      </c>
      <c r="B15" s="53" t="s">
        <v>316</v>
      </c>
      <c r="C15" s="79"/>
      <c r="D15" s="135"/>
      <c r="E15" s="135"/>
      <c r="F15" s="135"/>
      <c r="G15" s="135"/>
      <c r="H15" s="135"/>
      <c r="I15" s="135"/>
      <c r="J15" s="135"/>
      <c r="K15" s="135"/>
      <c r="L15" s="13"/>
    </row>
    <row r="16" spans="1:14" s="51" customFormat="1" ht="16.5" customHeight="1">
      <c r="A16" s="579"/>
      <c r="B16" s="8" t="s">
        <v>238</v>
      </c>
      <c r="C16" s="80"/>
      <c r="D16" s="133"/>
      <c r="E16" s="133"/>
      <c r="F16" s="133"/>
      <c r="G16" s="133"/>
      <c r="H16" s="133"/>
      <c r="I16" s="133"/>
      <c r="J16" s="133"/>
      <c r="K16" s="133"/>
      <c r="L16" s="14"/>
    </row>
    <row r="17" spans="1:12" s="51" customFormat="1" ht="16.5" customHeight="1">
      <c r="A17" s="579"/>
      <c r="B17" s="8" t="s">
        <v>234</v>
      </c>
      <c r="C17" s="81"/>
      <c r="D17" s="134"/>
      <c r="E17" s="134"/>
      <c r="F17" s="134"/>
      <c r="G17" s="134"/>
      <c r="H17" s="134"/>
      <c r="I17" s="134"/>
      <c r="J17" s="134"/>
      <c r="K17" s="134"/>
      <c r="L17" s="82"/>
    </row>
    <row r="18" spans="1:12" s="51" customFormat="1" ht="16.5" customHeight="1">
      <c r="A18" s="579"/>
      <c r="B18" s="8" t="s">
        <v>237</v>
      </c>
      <c r="C18" s="80"/>
      <c r="D18" s="133"/>
      <c r="E18" s="133"/>
      <c r="F18" s="133"/>
      <c r="G18" s="133"/>
      <c r="H18" s="133"/>
      <c r="I18" s="133"/>
      <c r="J18" s="133"/>
      <c r="K18" s="133"/>
      <c r="L18" s="14"/>
    </row>
    <row r="19" spans="1:12" s="51" customFormat="1" ht="16.5" customHeight="1">
      <c r="A19" s="580"/>
      <c r="B19" s="52" t="s">
        <v>234</v>
      </c>
      <c r="C19" s="83"/>
      <c r="D19" s="134"/>
      <c r="E19" s="134"/>
      <c r="F19" s="134"/>
      <c r="G19" s="134"/>
      <c r="H19" s="134"/>
      <c r="I19" s="134"/>
      <c r="J19" s="134"/>
      <c r="K19" s="134"/>
      <c r="L19" s="82"/>
    </row>
    <row r="20" spans="1:12" s="51" customFormat="1" ht="16.5" customHeight="1">
      <c r="A20" s="578">
        <v>2024</v>
      </c>
      <c r="B20" s="53" t="s">
        <v>316</v>
      </c>
      <c r="C20" s="79"/>
      <c r="D20" s="13"/>
      <c r="E20" s="13"/>
      <c r="F20" s="13"/>
      <c r="G20" s="13"/>
      <c r="H20" s="13"/>
      <c r="I20" s="135"/>
      <c r="J20" s="13"/>
      <c r="K20" s="13"/>
      <c r="L20" s="13"/>
    </row>
    <row r="21" spans="1:12" s="51" customFormat="1" ht="16.5" customHeight="1">
      <c r="A21" s="579"/>
      <c r="B21" s="8" t="s">
        <v>238</v>
      </c>
      <c r="C21" s="80"/>
      <c r="D21" s="14"/>
      <c r="E21" s="14"/>
      <c r="F21" s="14"/>
      <c r="G21" s="14"/>
      <c r="H21" s="14"/>
      <c r="I21" s="133"/>
      <c r="J21" s="14"/>
      <c r="K21" s="14"/>
      <c r="L21" s="14"/>
    </row>
    <row r="22" spans="1:12" s="51" customFormat="1" ht="16.5" customHeight="1">
      <c r="A22" s="579"/>
      <c r="B22" s="8" t="s">
        <v>234</v>
      </c>
      <c r="C22" s="81"/>
      <c r="D22" s="82"/>
      <c r="E22" s="82"/>
      <c r="F22" s="82"/>
      <c r="G22" s="82"/>
      <c r="H22" s="82"/>
      <c r="I22" s="134"/>
      <c r="J22" s="82"/>
      <c r="K22" s="82"/>
      <c r="L22" s="82"/>
    </row>
    <row r="23" spans="1:12" s="51" customFormat="1" ht="16.5" customHeight="1">
      <c r="A23" s="579"/>
      <c r="B23" s="8" t="s">
        <v>237</v>
      </c>
      <c r="C23" s="80"/>
      <c r="D23" s="14"/>
      <c r="E23" s="14"/>
      <c r="F23" s="14"/>
      <c r="G23" s="14"/>
      <c r="H23" s="14"/>
      <c r="I23" s="133"/>
      <c r="J23" s="14"/>
      <c r="K23" s="14"/>
      <c r="L23" s="14"/>
    </row>
    <row r="24" spans="1:12" s="51" customFormat="1" ht="16.5" customHeight="1">
      <c r="A24" s="580"/>
      <c r="B24" s="52" t="s">
        <v>234</v>
      </c>
      <c r="C24" s="83"/>
      <c r="D24" s="82"/>
      <c r="E24" s="82"/>
      <c r="F24" s="82"/>
      <c r="G24" s="82"/>
      <c r="H24" s="82"/>
      <c r="I24" s="134"/>
      <c r="J24" s="82"/>
      <c r="K24" s="82"/>
      <c r="L24" s="82"/>
    </row>
    <row r="25" spans="1:12" s="51" customFormat="1" ht="16.5" customHeight="1">
      <c r="A25" s="578">
        <v>2025</v>
      </c>
      <c r="B25" s="53" t="s">
        <v>316</v>
      </c>
      <c r="C25" s="79"/>
      <c r="D25" s="13"/>
      <c r="E25" s="13"/>
      <c r="F25" s="13"/>
      <c r="G25" s="13"/>
      <c r="H25" s="13"/>
      <c r="I25" s="135"/>
      <c r="J25" s="13"/>
      <c r="K25" s="13"/>
      <c r="L25" s="13"/>
    </row>
    <row r="26" spans="1:12" s="51" customFormat="1" ht="16.5" customHeight="1">
      <c r="A26" s="579"/>
      <c r="B26" s="8" t="s">
        <v>238</v>
      </c>
      <c r="C26" s="80"/>
      <c r="D26" s="14"/>
      <c r="E26" s="14"/>
      <c r="F26" s="14"/>
      <c r="G26" s="14"/>
      <c r="H26" s="14"/>
      <c r="I26" s="133"/>
      <c r="J26" s="14"/>
      <c r="K26" s="14"/>
      <c r="L26" s="14"/>
    </row>
    <row r="27" spans="1:12" s="51" customFormat="1" ht="16.5" customHeight="1">
      <c r="A27" s="579"/>
      <c r="B27" s="8" t="s">
        <v>234</v>
      </c>
      <c r="C27" s="81"/>
      <c r="D27" s="82"/>
      <c r="E27" s="82"/>
      <c r="F27" s="82"/>
      <c r="G27" s="82"/>
      <c r="H27" s="82"/>
      <c r="I27" s="134"/>
      <c r="J27" s="82"/>
      <c r="K27" s="82"/>
      <c r="L27" s="82"/>
    </row>
    <row r="28" spans="1:12" s="51" customFormat="1" ht="16.5" customHeight="1">
      <c r="A28" s="579"/>
      <c r="B28" s="8" t="s">
        <v>237</v>
      </c>
      <c r="C28" s="80"/>
      <c r="D28" s="14"/>
      <c r="E28" s="14"/>
      <c r="F28" s="14"/>
      <c r="G28" s="14"/>
      <c r="H28" s="14"/>
      <c r="I28" s="133"/>
      <c r="J28" s="14"/>
      <c r="K28" s="14"/>
      <c r="L28" s="14"/>
    </row>
    <row r="29" spans="1:12" s="51" customFormat="1" ht="16.5" customHeight="1">
      <c r="A29" s="580"/>
      <c r="B29" s="52" t="s">
        <v>234</v>
      </c>
      <c r="C29" s="83"/>
      <c r="D29" s="84"/>
      <c r="E29" s="84"/>
      <c r="F29" s="84"/>
      <c r="G29" s="84"/>
      <c r="H29" s="84"/>
      <c r="I29" s="136"/>
      <c r="J29" s="84"/>
      <c r="K29" s="84"/>
      <c r="L29" s="84"/>
    </row>
    <row r="30" spans="1:12" s="51" customFormat="1" ht="16.5" customHeight="1">
      <c r="A30" s="578">
        <v>2026</v>
      </c>
      <c r="B30" s="53" t="s">
        <v>316</v>
      </c>
      <c r="C30" s="79"/>
      <c r="D30" s="135"/>
      <c r="E30" s="135"/>
      <c r="F30" s="135"/>
      <c r="G30" s="135"/>
      <c r="H30" s="135"/>
      <c r="I30" s="135"/>
      <c r="J30" s="135"/>
      <c r="K30" s="135"/>
      <c r="L30" s="13"/>
    </row>
    <row r="31" spans="1:12" s="51" customFormat="1" ht="16.5" customHeight="1">
      <c r="A31" s="579"/>
      <c r="B31" s="8" t="s">
        <v>238</v>
      </c>
      <c r="C31" s="80"/>
      <c r="D31" s="133"/>
      <c r="E31" s="133"/>
      <c r="F31" s="133"/>
      <c r="G31" s="133"/>
      <c r="H31" s="133"/>
      <c r="I31" s="133"/>
      <c r="J31" s="133"/>
      <c r="K31" s="133"/>
      <c r="L31" s="14"/>
    </row>
    <row r="32" spans="1:12" s="51" customFormat="1" ht="16.5" customHeight="1">
      <c r="A32" s="579"/>
      <c r="B32" s="8" t="s">
        <v>234</v>
      </c>
      <c r="C32" s="81"/>
      <c r="D32" s="134"/>
      <c r="E32" s="134"/>
      <c r="F32" s="134"/>
      <c r="G32" s="134"/>
      <c r="H32" s="134"/>
      <c r="I32" s="134"/>
      <c r="J32" s="134"/>
      <c r="K32" s="134"/>
      <c r="L32" s="82"/>
    </row>
    <row r="33" spans="1:12" s="51" customFormat="1" ht="16.5" customHeight="1">
      <c r="A33" s="579"/>
      <c r="B33" s="8" t="s">
        <v>237</v>
      </c>
      <c r="C33" s="80"/>
      <c r="D33" s="133"/>
      <c r="E33" s="133"/>
      <c r="F33" s="133"/>
      <c r="G33" s="133"/>
      <c r="H33" s="133"/>
      <c r="I33" s="133"/>
      <c r="J33" s="133"/>
      <c r="K33" s="133"/>
      <c r="L33" s="14"/>
    </row>
    <row r="34" spans="1:12" s="51" customFormat="1" ht="16.5" customHeight="1">
      <c r="A34" s="580"/>
      <c r="B34" s="52" t="s">
        <v>234</v>
      </c>
      <c r="C34" s="83"/>
      <c r="D34" s="134"/>
      <c r="E34" s="134"/>
      <c r="F34" s="134"/>
      <c r="G34" s="134"/>
      <c r="H34" s="134"/>
      <c r="I34" s="134"/>
      <c r="J34" s="134"/>
      <c r="K34" s="134"/>
      <c r="L34" s="82"/>
    </row>
    <row r="35" spans="1:12" s="51" customFormat="1" ht="16.5" customHeight="1">
      <c r="A35" s="578">
        <v>2027</v>
      </c>
      <c r="B35" s="53" t="s">
        <v>316</v>
      </c>
      <c r="C35" s="79"/>
      <c r="D35" s="135"/>
      <c r="E35" s="135"/>
      <c r="F35" s="135"/>
      <c r="G35" s="135"/>
      <c r="H35" s="135"/>
      <c r="I35" s="135"/>
      <c r="J35" s="135"/>
      <c r="K35" s="135"/>
      <c r="L35" s="13"/>
    </row>
    <row r="36" spans="1:12" s="51" customFormat="1" ht="16.5" customHeight="1">
      <c r="A36" s="579"/>
      <c r="B36" s="8" t="s">
        <v>238</v>
      </c>
      <c r="C36" s="80"/>
      <c r="D36" s="133"/>
      <c r="E36" s="133"/>
      <c r="F36" s="133"/>
      <c r="G36" s="133"/>
      <c r="H36" s="133"/>
      <c r="I36" s="133"/>
      <c r="J36" s="133"/>
      <c r="K36" s="133"/>
      <c r="L36" s="14"/>
    </row>
    <row r="37" spans="1:12" s="51" customFormat="1" ht="16.5" customHeight="1">
      <c r="A37" s="579"/>
      <c r="B37" s="8" t="s">
        <v>234</v>
      </c>
      <c r="C37" s="81"/>
      <c r="D37" s="134"/>
      <c r="E37" s="134"/>
      <c r="F37" s="134"/>
      <c r="G37" s="134"/>
      <c r="H37" s="134"/>
      <c r="I37" s="134"/>
      <c r="J37" s="134"/>
      <c r="K37" s="134"/>
      <c r="L37" s="82"/>
    </row>
    <row r="38" spans="1:12" s="51" customFormat="1" ht="16.5" customHeight="1">
      <c r="A38" s="579"/>
      <c r="B38" s="8" t="s">
        <v>237</v>
      </c>
      <c r="C38" s="80"/>
      <c r="D38" s="133"/>
      <c r="E38" s="133"/>
      <c r="F38" s="133"/>
      <c r="G38" s="133"/>
      <c r="H38" s="133"/>
      <c r="I38" s="133"/>
      <c r="J38" s="133"/>
      <c r="K38" s="133"/>
      <c r="L38" s="14"/>
    </row>
    <row r="39" spans="1:12" s="51" customFormat="1" ht="16.5" customHeight="1">
      <c r="A39" s="580"/>
      <c r="B39" s="52" t="s">
        <v>234</v>
      </c>
      <c r="C39" s="83"/>
      <c r="D39" s="134"/>
      <c r="E39" s="134"/>
      <c r="F39" s="134"/>
      <c r="G39" s="134"/>
      <c r="H39" s="134"/>
      <c r="I39" s="134"/>
      <c r="J39" s="134"/>
      <c r="K39" s="134"/>
      <c r="L39" s="82"/>
    </row>
    <row r="40" spans="1:12" s="51" customFormat="1" ht="16.5" customHeight="1">
      <c r="A40" s="578">
        <v>2028</v>
      </c>
      <c r="B40" s="53" t="s">
        <v>316</v>
      </c>
      <c r="C40" s="79"/>
      <c r="D40" s="135"/>
      <c r="E40" s="135"/>
      <c r="F40" s="135"/>
      <c r="G40" s="135"/>
      <c r="H40" s="135"/>
      <c r="I40" s="135"/>
      <c r="J40" s="135"/>
      <c r="K40" s="135"/>
      <c r="L40" s="13"/>
    </row>
    <row r="41" spans="1:12" s="51" customFormat="1" ht="16.5" customHeight="1">
      <c r="A41" s="579"/>
      <c r="B41" s="8" t="s">
        <v>238</v>
      </c>
      <c r="C41" s="80"/>
      <c r="D41" s="133"/>
      <c r="E41" s="133"/>
      <c r="F41" s="133"/>
      <c r="G41" s="133"/>
      <c r="H41" s="133"/>
      <c r="I41" s="133"/>
      <c r="J41" s="133"/>
      <c r="K41" s="133"/>
      <c r="L41" s="14"/>
    </row>
    <row r="42" spans="1:12" s="51" customFormat="1" ht="16.5" customHeight="1">
      <c r="A42" s="579"/>
      <c r="B42" s="8" t="s">
        <v>234</v>
      </c>
      <c r="C42" s="81"/>
      <c r="D42" s="134"/>
      <c r="E42" s="134"/>
      <c r="F42" s="134"/>
      <c r="G42" s="134"/>
      <c r="H42" s="134"/>
      <c r="I42" s="134"/>
      <c r="J42" s="134"/>
      <c r="K42" s="134"/>
      <c r="L42" s="82"/>
    </row>
    <row r="43" spans="1:12" s="51" customFormat="1" ht="16.5" customHeight="1">
      <c r="A43" s="579"/>
      <c r="B43" s="8" t="s">
        <v>237</v>
      </c>
      <c r="C43" s="80"/>
      <c r="D43" s="133"/>
      <c r="E43" s="133"/>
      <c r="F43" s="133"/>
      <c r="G43" s="133"/>
      <c r="H43" s="133"/>
      <c r="I43" s="133"/>
      <c r="J43" s="133"/>
      <c r="K43" s="133"/>
      <c r="L43" s="14"/>
    </row>
    <row r="44" spans="1:12" s="51" customFormat="1" ht="16.5" customHeight="1">
      <c r="A44" s="580"/>
      <c r="B44" s="52" t="s">
        <v>234</v>
      </c>
      <c r="C44" s="83"/>
      <c r="D44" s="134"/>
      <c r="E44" s="134"/>
      <c r="F44" s="134"/>
      <c r="G44" s="134"/>
      <c r="H44" s="134"/>
      <c r="I44" s="134"/>
      <c r="J44" s="134"/>
      <c r="K44" s="134"/>
      <c r="L44" s="82"/>
    </row>
    <row r="45" spans="1:12" s="51" customFormat="1" ht="16.5" customHeight="1">
      <c r="A45" s="578">
        <v>2029</v>
      </c>
      <c r="B45" s="53" t="s">
        <v>316</v>
      </c>
      <c r="C45" s="79"/>
      <c r="D45" s="13"/>
      <c r="E45" s="13"/>
      <c r="F45" s="13"/>
      <c r="G45" s="13"/>
      <c r="H45" s="13"/>
      <c r="I45" s="135"/>
      <c r="J45" s="13"/>
      <c r="K45" s="13"/>
      <c r="L45" s="13"/>
    </row>
    <row r="46" spans="1:12" s="51" customFormat="1" ht="16.5" customHeight="1">
      <c r="A46" s="579"/>
      <c r="B46" s="8" t="s">
        <v>238</v>
      </c>
      <c r="C46" s="80"/>
      <c r="D46" s="14"/>
      <c r="E46" s="14"/>
      <c r="F46" s="14"/>
      <c r="G46" s="14"/>
      <c r="H46" s="14"/>
      <c r="I46" s="133"/>
      <c r="J46" s="14"/>
      <c r="K46" s="14"/>
      <c r="L46" s="14"/>
    </row>
    <row r="47" spans="1:12" s="51" customFormat="1" ht="16.5" customHeight="1">
      <c r="A47" s="579"/>
      <c r="B47" s="8" t="s">
        <v>234</v>
      </c>
      <c r="C47" s="81"/>
      <c r="D47" s="82"/>
      <c r="E47" s="82"/>
      <c r="F47" s="82"/>
      <c r="G47" s="82"/>
      <c r="H47" s="82"/>
      <c r="I47" s="134"/>
      <c r="J47" s="82"/>
      <c r="K47" s="82"/>
      <c r="L47" s="82"/>
    </row>
    <row r="48" spans="1:12" s="51" customFormat="1" ht="16.5" customHeight="1">
      <c r="A48" s="579"/>
      <c r="B48" s="8" t="s">
        <v>237</v>
      </c>
      <c r="C48" s="80"/>
      <c r="D48" s="14"/>
      <c r="E48" s="14"/>
      <c r="F48" s="14"/>
      <c r="G48" s="14"/>
      <c r="H48" s="14"/>
      <c r="I48" s="133"/>
      <c r="J48" s="14"/>
      <c r="K48" s="14"/>
      <c r="L48" s="14"/>
    </row>
    <row r="49" spans="1:12" s="51" customFormat="1" ht="16.5" customHeight="1">
      <c r="A49" s="580"/>
      <c r="B49" s="52" t="s">
        <v>234</v>
      </c>
      <c r="C49" s="83"/>
      <c r="D49" s="82"/>
      <c r="E49" s="82"/>
      <c r="F49" s="82"/>
      <c r="G49" s="82"/>
      <c r="H49" s="82"/>
      <c r="I49" s="134"/>
      <c r="J49" s="82"/>
      <c r="K49" s="82"/>
      <c r="L49" s="82"/>
    </row>
    <row r="50" spans="1:12" s="51" customFormat="1" ht="16.5" customHeight="1">
      <c r="A50" s="578">
        <v>2030</v>
      </c>
      <c r="B50" s="53" t="s">
        <v>316</v>
      </c>
      <c r="C50" s="79"/>
      <c r="D50" s="13"/>
      <c r="E50" s="13"/>
      <c r="F50" s="13"/>
      <c r="G50" s="13"/>
      <c r="H50" s="13"/>
      <c r="I50" s="135"/>
      <c r="J50" s="13"/>
      <c r="K50" s="13"/>
      <c r="L50" s="13"/>
    </row>
    <row r="51" spans="1:12" s="51" customFormat="1" ht="16.5" customHeight="1">
      <c r="A51" s="579"/>
      <c r="B51" s="8" t="s">
        <v>238</v>
      </c>
      <c r="C51" s="80"/>
      <c r="D51" s="14"/>
      <c r="E51" s="14"/>
      <c r="F51" s="14"/>
      <c r="G51" s="14"/>
      <c r="H51" s="14"/>
      <c r="I51" s="133"/>
      <c r="J51" s="14"/>
      <c r="K51" s="14"/>
      <c r="L51" s="14"/>
    </row>
    <row r="52" spans="1:12" s="51" customFormat="1" ht="16.5" customHeight="1">
      <c r="A52" s="579"/>
      <c r="B52" s="8" t="s">
        <v>234</v>
      </c>
      <c r="C52" s="81"/>
      <c r="D52" s="82"/>
      <c r="E52" s="82"/>
      <c r="F52" s="82"/>
      <c r="G52" s="82"/>
      <c r="H52" s="82"/>
      <c r="I52" s="134"/>
      <c r="J52" s="82"/>
      <c r="K52" s="82"/>
      <c r="L52" s="82"/>
    </row>
    <row r="53" spans="1:12" s="51" customFormat="1" ht="16.5" customHeight="1">
      <c r="A53" s="579"/>
      <c r="B53" s="8" t="s">
        <v>237</v>
      </c>
      <c r="C53" s="80"/>
      <c r="D53" s="14"/>
      <c r="E53" s="14"/>
      <c r="F53" s="14"/>
      <c r="G53" s="14"/>
      <c r="H53" s="14"/>
      <c r="I53" s="133"/>
      <c r="J53" s="14"/>
      <c r="K53" s="14"/>
      <c r="L53" s="14"/>
    </row>
    <row r="54" spans="1:12" s="51" customFormat="1" ht="16.5" customHeight="1">
      <c r="A54" s="580"/>
      <c r="B54" s="52" t="s">
        <v>234</v>
      </c>
      <c r="C54" s="83"/>
      <c r="D54" s="84"/>
      <c r="E54" s="84"/>
      <c r="F54" s="84"/>
      <c r="G54" s="84"/>
      <c r="H54" s="84"/>
      <c r="I54" s="136"/>
      <c r="J54" s="84"/>
      <c r="K54" s="84"/>
      <c r="L54" s="84"/>
    </row>
  </sheetData>
  <mergeCells count="12">
    <mergeCell ref="A1:B1"/>
    <mergeCell ref="A2:L2"/>
    <mergeCell ref="A5:A9"/>
    <mergeCell ref="A10:A14"/>
    <mergeCell ref="A15:A19"/>
    <mergeCell ref="A50:A54"/>
    <mergeCell ref="A20:A24"/>
    <mergeCell ref="A25:A29"/>
    <mergeCell ref="A30:A34"/>
    <mergeCell ref="A35:A39"/>
    <mergeCell ref="A40:A44"/>
    <mergeCell ref="A45:A49"/>
  </mergeCells>
  <printOptions horizontalCentered="1"/>
  <pageMargins left="0.62992125984251968" right="0.19685039370078741" top="0.19685039370078741" bottom="0.19685039370078741" header="0.15748031496062992" footer="0.1574803149606299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0"/>
  <sheetViews>
    <sheetView tabSelected="1" topLeftCell="A16" zoomScale="118" zoomScaleNormal="118" workbookViewId="0">
      <selection activeCell="N34" sqref="N34"/>
    </sheetView>
  </sheetViews>
  <sheetFormatPr defaultColWidth="9.140625" defaultRowHeight="12.75"/>
  <cols>
    <col min="1" max="1" width="5.5703125" style="210" customWidth="1"/>
    <col min="2" max="2" width="9" style="222" customWidth="1"/>
    <col min="3" max="3" width="8.85546875" style="210" customWidth="1"/>
    <col min="4" max="4" width="5.5703125" style="210" customWidth="1"/>
    <col min="5" max="5" width="8" style="210" customWidth="1"/>
    <col min="6" max="6" width="5.5703125" style="210" customWidth="1"/>
    <col min="7" max="7" width="7.85546875" style="210" customWidth="1"/>
    <col min="8" max="9" width="5.5703125" style="210" customWidth="1"/>
    <col min="10" max="12" width="6.5703125" style="210" customWidth="1"/>
    <col min="13" max="13" width="5.42578125" style="210" customWidth="1"/>
    <col min="14" max="14" width="6.42578125" style="210" customWidth="1"/>
    <col min="15" max="29" width="6.42578125" style="223" customWidth="1"/>
    <col min="30" max="30" width="5.42578125" style="210" customWidth="1"/>
    <col min="31" max="31" width="5.140625" style="210" customWidth="1"/>
    <col min="32" max="32" width="4.5703125" style="210" customWidth="1"/>
    <col min="33" max="33" width="5.5703125" style="210" customWidth="1"/>
    <col min="34" max="34" width="4.5703125" style="210" customWidth="1"/>
    <col min="35" max="35" width="5.5703125" style="210" customWidth="1"/>
    <col min="36" max="36" width="4.42578125" style="210" customWidth="1"/>
    <col min="37" max="39" width="5.42578125" style="210" customWidth="1"/>
    <col min="40" max="40" width="5.140625" style="210" customWidth="1"/>
    <col min="41" max="41" width="6" style="210" customWidth="1"/>
    <col min="42" max="42" width="6.42578125" style="210" customWidth="1"/>
    <col min="43" max="43" width="5.85546875" style="210" customWidth="1"/>
    <col min="44" max="44" width="4.5703125" style="210" customWidth="1"/>
    <col min="45" max="45" width="5.5703125" style="210" customWidth="1"/>
    <col min="46" max="48" width="5.85546875" style="210" customWidth="1"/>
    <col min="49" max="49" width="5.5703125" style="210" customWidth="1"/>
    <col min="50" max="53" width="5.85546875" style="210" customWidth="1"/>
    <col min="54" max="55" width="5.42578125" style="210" customWidth="1"/>
    <col min="56" max="278" width="9.140625" style="210"/>
    <col min="279" max="279" width="5.5703125" style="210" customWidth="1"/>
    <col min="280" max="280" width="20.140625" style="210" customWidth="1"/>
    <col min="281" max="281" width="6" style="210" customWidth="1"/>
    <col min="282" max="282" width="5.5703125" style="210" customWidth="1"/>
    <col min="283" max="283" width="6.140625" style="210" customWidth="1"/>
    <col min="284" max="284" width="5.42578125" style="210" customWidth="1"/>
    <col min="285" max="286" width="6.42578125" style="210" customWidth="1"/>
    <col min="287" max="287" width="5.5703125" style="210" customWidth="1"/>
    <col min="288" max="288" width="5.42578125" style="210" customWidth="1"/>
    <col min="289" max="289" width="5.140625" style="210" customWidth="1"/>
    <col min="290" max="290" width="4.5703125" style="210" customWidth="1"/>
    <col min="291" max="291" width="7.42578125" style="210" customWidth="1"/>
    <col min="292" max="292" width="4.5703125" style="210" customWidth="1"/>
    <col min="293" max="293" width="7" style="210" customWidth="1"/>
    <col min="294" max="294" width="4.42578125" style="210" customWidth="1"/>
    <col min="295" max="295" width="6.85546875" style="210" customWidth="1"/>
    <col min="296" max="296" width="5.140625" style="210" customWidth="1"/>
    <col min="297" max="297" width="5" style="210" customWidth="1"/>
    <col min="298" max="298" width="4.85546875" style="210" customWidth="1"/>
    <col min="299" max="300" width="4.5703125" style="210" customWidth="1"/>
    <col min="301" max="301" width="5.5703125" style="210" customWidth="1"/>
    <col min="302" max="534" width="9.140625" style="210"/>
    <col min="535" max="535" width="5.5703125" style="210" customWidth="1"/>
    <col min="536" max="536" width="20.140625" style="210" customWidth="1"/>
    <col min="537" max="537" width="6" style="210" customWidth="1"/>
    <col min="538" max="538" width="5.5703125" style="210" customWidth="1"/>
    <col min="539" max="539" width="6.140625" style="210" customWidth="1"/>
    <col min="540" max="540" width="5.42578125" style="210" customWidth="1"/>
    <col min="541" max="542" width="6.42578125" style="210" customWidth="1"/>
    <col min="543" max="543" width="5.5703125" style="210" customWidth="1"/>
    <col min="544" max="544" width="5.42578125" style="210" customWidth="1"/>
    <col min="545" max="545" width="5.140625" style="210" customWidth="1"/>
    <col min="546" max="546" width="4.5703125" style="210" customWidth="1"/>
    <col min="547" max="547" width="7.42578125" style="210" customWidth="1"/>
    <col min="548" max="548" width="4.5703125" style="210" customWidth="1"/>
    <col min="549" max="549" width="7" style="210" customWidth="1"/>
    <col min="550" max="550" width="4.42578125" style="210" customWidth="1"/>
    <col min="551" max="551" width="6.85546875" style="210" customWidth="1"/>
    <col min="552" max="552" width="5.140625" style="210" customWidth="1"/>
    <col min="553" max="553" width="5" style="210" customWidth="1"/>
    <col min="554" max="554" width="4.85546875" style="210" customWidth="1"/>
    <col min="555" max="556" width="4.5703125" style="210" customWidth="1"/>
    <col min="557" max="557" width="5.5703125" style="210" customWidth="1"/>
    <col min="558" max="790" width="9.140625" style="210"/>
    <col min="791" max="791" width="5.5703125" style="210" customWidth="1"/>
    <col min="792" max="792" width="20.140625" style="210" customWidth="1"/>
    <col min="793" max="793" width="6" style="210" customWidth="1"/>
    <col min="794" max="794" width="5.5703125" style="210" customWidth="1"/>
    <col min="795" max="795" width="6.140625" style="210" customWidth="1"/>
    <col min="796" max="796" width="5.42578125" style="210" customWidth="1"/>
    <col min="797" max="798" width="6.42578125" style="210" customWidth="1"/>
    <col min="799" max="799" width="5.5703125" style="210" customWidth="1"/>
    <col min="800" max="800" width="5.42578125" style="210" customWidth="1"/>
    <col min="801" max="801" width="5.140625" style="210" customWidth="1"/>
    <col min="802" max="802" width="4.5703125" style="210" customWidth="1"/>
    <col min="803" max="803" width="7.42578125" style="210" customWidth="1"/>
    <col min="804" max="804" width="4.5703125" style="210" customWidth="1"/>
    <col min="805" max="805" width="7" style="210" customWidth="1"/>
    <col min="806" max="806" width="4.42578125" style="210" customWidth="1"/>
    <col min="807" max="807" width="6.85546875" style="210" customWidth="1"/>
    <col min="808" max="808" width="5.140625" style="210" customWidth="1"/>
    <col min="809" max="809" width="5" style="210" customWidth="1"/>
    <col min="810" max="810" width="4.85546875" style="210" customWidth="1"/>
    <col min="811" max="812" width="4.5703125" style="210" customWidth="1"/>
    <col min="813" max="813" width="5.5703125" style="210" customWidth="1"/>
    <col min="814" max="1046" width="9.140625" style="210"/>
    <col min="1047" max="1047" width="5.5703125" style="210" customWidth="1"/>
    <col min="1048" max="1048" width="20.140625" style="210" customWidth="1"/>
    <col min="1049" max="1049" width="6" style="210" customWidth="1"/>
    <col min="1050" max="1050" width="5.5703125" style="210" customWidth="1"/>
    <col min="1051" max="1051" width="6.140625" style="210" customWidth="1"/>
    <col min="1052" max="1052" width="5.42578125" style="210" customWidth="1"/>
    <col min="1053" max="1054" width="6.42578125" style="210" customWidth="1"/>
    <col min="1055" max="1055" width="5.5703125" style="210" customWidth="1"/>
    <col min="1056" max="1056" width="5.42578125" style="210" customWidth="1"/>
    <col min="1057" max="1057" width="5.140625" style="210" customWidth="1"/>
    <col min="1058" max="1058" width="4.5703125" style="210" customWidth="1"/>
    <col min="1059" max="1059" width="7.42578125" style="210" customWidth="1"/>
    <col min="1060" max="1060" width="4.5703125" style="210" customWidth="1"/>
    <col min="1061" max="1061" width="7" style="210" customWidth="1"/>
    <col min="1062" max="1062" width="4.42578125" style="210" customWidth="1"/>
    <col min="1063" max="1063" width="6.85546875" style="210" customWidth="1"/>
    <col min="1064" max="1064" width="5.140625" style="210" customWidth="1"/>
    <col min="1065" max="1065" width="5" style="210" customWidth="1"/>
    <col min="1066" max="1066" width="4.85546875" style="210" customWidth="1"/>
    <col min="1067" max="1068" width="4.5703125" style="210" customWidth="1"/>
    <col min="1069" max="1069" width="5.5703125" style="210" customWidth="1"/>
    <col min="1070" max="1302" width="9.140625" style="210"/>
    <col min="1303" max="1303" width="5.5703125" style="210" customWidth="1"/>
    <col min="1304" max="1304" width="20.140625" style="210" customWidth="1"/>
    <col min="1305" max="1305" width="6" style="210" customWidth="1"/>
    <col min="1306" max="1306" width="5.5703125" style="210" customWidth="1"/>
    <col min="1307" max="1307" width="6.140625" style="210" customWidth="1"/>
    <col min="1308" max="1308" width="5.42578125" style="210" customWidth="1"/>
    <col min="1309" max="1310" width="6.42578125" style="210" customWidth="1"/>
    <col min="1311" max="1311" width="5.5703125" style="210" customWidth="1"/>
    <col min="1312" max="1312" width="5.42578125" style="210" customWidth="1"/>
    <col min="1313" max="1313" width="5.140625" style="210" customWidth="1"/>
    <col min="1314" max="1314" width="4.5703125" style="210" customWidth="1"/>
    <col min="1315" max="1315" width="7.42578125" style="210" customWidth="1"/>
    <col min="1316" max="1316" width="4.5703125" style="210" customWidth="1"/>
    <col min="1317" max="1317" width="7" style="210" customWidth="1"/>
    <col min="1318" max="1318" width="4.42578125" style="210" customWidth="1"/>
    <col min="1319" max="1319" width="6.85546875" style="210" customWidth="1"/>
    <col min="1320" max="1320" width="5.140625" style="210" customWidth="1"/>
    <col min="1321" max="1321" width="5" style="210" customWidth="1"/>
    <col min="1322" max="1322" width="4.85546875" style="210" customWidth="1"/>
    <col min="1323" max="1324" width="4.5703125" style="210" customWidth="1"/>
    <col min="1325" max="1325" width="5.5703125" style="210" customWidth="1"/>
    <col min="1326" max="1558" width="9.140625" style="210"/>
    <col min="1559" max="1559" width="5.5703125" style="210" customWidth="1"/>
    <col min="1560" max="1560" width="20.140625" style="210" customWidth="1"/>
    <col min="1561" max="1561" width="6" style="210" customWidth="1"/>
    <col min="1562" max="1562" width="5.5703125" style="210" customWidth="1"/>
    <col min="1563" max="1563" width="6.140625" style="210" customWidth="1"/>
    <col min="1564" max="1564" width="5.42578125" style="210" customWidth="1"/>
    <col min="1565" max="1566" width="6.42578125" style="210" customWidth="1"/>
    <col min="1567" max="1567" width="5.5703125" style="210" customWidth="1"/>
    <col min="1568" max="1568" width="5.42578125" style="210" customWidth="1"/>
    <col min="1569" max="1569" width="5.140625" style="210" customWidth="1"/>
    <col min="1570" max="1570" width="4.5703125" style="210" customWidth="1"/>
    <col min="1571" max="1571" width="7.42578125" style="210" customWidth="1"/>
    <col min="1572" max="1572" width="4.5703125" style="210" customWidth="1"/>
    <col min="1573" max="1573" width="7" style="210" customWidth="1"/>
    <col min="1574" max="1574" width="4.42578125" style="210" customWidth="1"/>
    <col min="1575" max="1575" width="6.85546875" style="210" customWidth="1"/>
    <col min="1576" max="1576" width="5.140625" style="210" customWidth="1"/>
    <col min="1577" max="1577" width="5" style="210" customWidth="1"/>
    <col min="1578" max="1578" width="4.85546875" style="210" customWidth="1"/>
    <col min="1579" max="1580" width="4.5703125" style="210" customWidth="1"/>
    <col min="1581" max="1581" width="5.5703125" style="210" customWidth="1"/>
    <col min="1582" max="1814" width="9.140625" style="210"/>
    <col min="1815" max="1815" width="5.5703125" style="210" customWidth="1"/>
    <col min="1816" max="1816" width="20.140625" style="210" customWidth="1"/>
    <col min="1817" max="1817" width="6" style="210" customWidth="1"/>
    <col min="1818" max="1818" width="5.5703125" style="210" customWidth="1"/>
    <col min="1819" max="1819" width="6.140625" style="210" customWidth="1"/>
    <col min="1820" max="1820" width="5.42578125" style="210" customWidth="1"/>
    <col min="1821" max="1822" width="6.42578125" style="210" customWidth="1"/>
    <col min="1823" max="1823" width="5.5703125" style="210" customWidth="1"/>
    <col min="1824" max="1824" width="5.42578125" style="210" customWidth="1"/>
    <col min="1825" max="1825" width="5.140625" style="210" customWidth="1"/>
    <col min="1826" max="1826" width="4.5703125" style="210" customWidth="1"/>
    <col min="1827" max="1827" width="7.42578125" style="210" customWidth="1"/>
    <col min="1828" max="1828" width="4.5703125" style="210" customWidth="1"/>
    <col min="1829" max="1829" width="7" style="210" customWidth="1"/>
    <col min="1830" max="1830" width="4.42578125" style="210" customWidth="1"/>
    <col min="1831" max="1831" width="6.85546875" style="210" customWidth="1"/>
    <col min="1832" max="1832" width="5.140625" style="210" customWidth="1"/>
    <col min="1833" max="1833" width="5" style="210" customWidth="1"/>
    <col min="1834" max="1834" width="4.85546875" style="210" customWidth="1"/>
    <col min="1835" max="1836" width="4.5703125" style="210" customWidth="1"/>
    <col min="1837" max="1837" width="5.5703125" style="210" customWidth="1"/>
    <col min="1838" max="2070" width="9.140625" style="210"/>
    <col min="2071" max="2071" width="5.5703125" style="210" customWidth="1"/>
    <col min="2072" max="2072" width="20.140625" style="210" customWidth="1"/>
    <col min="2073" max="2073" width="6" style="210" customWidth="1"/>
    <col min="2074" max="2074" width="5.5703125" style="210" customWidth="1"/>
    <col min="2075" max="2075" width="6.140625" style="210" customWidth="1"/>
    <col min="2076" max="2076" width="5.42578125" style="210" customWidth="1"/>
    <col min="2077" max="2078" width="6.42578125" style="210" customWidth="1"/>
    <col min="2079" max="2079" width="5.5703125" style="210" customWidth="1"/>
    <col min="2080" max="2080" width="5.42578125" style="210" customWidth="1"/>
    <col min="2081" max="2081" width="5.140625" style="210" customWidth="1"/>
    <col min="2082" max="2082" width="4.5703125" style="210" customWidth="1"/>
    <col min="2083" max="2083" width="7.42578125" style="210" customWidth="1"/>
    <col min="2084" max="2084" width="4.5703125" style="210" customWidth="1"/>
    <col min="2085" max="2085" width="7" style="210" customWidth="1"/>
    <col min="2086" max="2086" width="4.42578125" style="210" customWidth="1"/>
    <col min="2087" max="2087" width="6.85546875" style="210" customWidth="1"/>
    <col min="2088" max="2088" width="5.140625" style="210" customWidth="1"/>
    <col min="2089" max="2089" width="5" style="210" customWidth="1"/>
    <col min="2090" max="2090" width="4.85546875" style="210" customWidth="1"/>
    <col min="2091" max="2092" width="4.5703125" style="210" customWidth="1"/>
    <col min="2093" max="2093" width="5.5703125" style="210" customWidth="1"/>
    <col min="2094" max="2326" width="9.140625" style="210"/>
    <col min="2327" max="2327" width="5.5703125" style="210" customWidth="1"/>
    <col min="2328" max="2328" width="20.140625" style="210" customWidth="1"/>
    <col min="2329" max="2329" width="6" style="210" customWidth="1"/>
    <col min="2330" max="2330" width="5.5703125" style="210" customWidth="1"/>
    <col min="2331" max="2331" width="6.140625" style="210" customWidth="1"/>
    <col min="2332" max="2332" width="5.42578125" style="210" customWidth="1"/>
    <col min="2333" max="2334" width="6.42578125" style="210" customWidth="1"/>
    <col min="2335" max="2335" width="5.5703125" style="210" customWidth="1"/>
    <col min="2336" max="2336" width="5.42578125" style="210" customWidth="1"/>
    <col min="2337" max="2337" width="5.140625" style="210" customWidth="1"/>
    <col min="2338" max="2338" width="4.5703125" style="210" customWidth="1"/>
    <col min="2339" max="2339" width="7.42578125" style="210" customWidth="1"/>
    <col min="2340" max="2340" width="4.5703125" style="210" customWidth="1"/>
    <col min="2341" max="2341" width="7" style="210" customWidth="1"/>
    <col min="2342" max="2342" width="4.42578125" style="210" customWidth="1"/>
    <col min="2343" max="2343" width="6.85546875" style="210" customWidth="1"/>
    <col min="2344" max="2344" width="5.140625" style="210" customWidth="1"/>
    <col min="2345" max="2345" width="5" style="210" customWidth="1"/>
    <col min="2346" max="2346" width="4.85546875" style="210" customWidth="1"/>
    <col min="2347" max="2348" width="4.5703125" style="210" customWidth="1"/>
    <col min="2349" max="2349" width="5.5703125" style="210" customWidth="1"/>
    <col min="2350" max="2582" width="9.140625" style="210"/>
    <col min="2583" max="2583" width="5.5703125" style="210" customWidth="1"/>
    <col min="2584" max="2584" width="20.140625" style="210" customWidth="1"/>
    <col min="2585" max="2585" width="6" style="210" customWidth="1"/>
    <col min="2586" max="2586" width="5.5703125" style="210" customWidth="1"/>
    <col min="2587" max="2587" width="6.140625" style="210" customWidth="1"/>
    <col min="2588" max="2588" width="5.42578125" style="210" customWidth="1"/>
    <col min="2589" max="2590" width="6.42578125" style="210" customWidth="1"/>
    <col min="2591" max="2591" width="5.5703125" style="210" customWidth="1"/>
    <col min="2592" max="2592" width="5.42578125" style="210" customWidth="1"/>
    <col min="2593" max="2593" width="5.140625" style="210" customWidth="1"/>
    <col min="2594" max="2594" width="4.5703125" style="210" customWidth="1"/>
    <col min="2595" max="2595" width="7.42578125" style="210" customWidth="1"/>
    <col min="2596" max="2596" width="4.5703125" style="210" customWidth="1"/>
    <col min="2597" max="2597" width="7" style="210" customWidth="1"/>
    <col min="2598" max="2598" width="4.42578125" style="210" customWidth="1"/>
    <col min="2599" max="2599" width="6.85546875" style="210" customWidth="1"/>
    <col min="2600" max="2600" width="5.140625" style="210" customWidth="1"/>
    <col min="2601" max="2601" width="5" style="210" customWidth="1"/>
    <col min="2602" max="2602" width="4.85546875" style="210" customWidth="1"/>
    <col min="2603" max="2604" width="4.5703125" style="210" customWidth="1"/>
    <col min="2605" max="2605" width="5.5703125" style="210" customWidth="1"/>
    <col min="2606" max="2838" width="9.140625" style="210"/>
    <col min="2839" max="2839" width="5.5703125" style="210" customWidth="1"/>
    <col min="2840" max="2840" width="20.140625" style="210" customWidth="1"/>
    <col min="2841" max="2841" width="6" style="210" customWidth="1"/>
    <col min="2842" max="2842" width="5.5703125" style="210" customWidth="1"/>
    <col min="2843" max="2843" width="6.140625" style="210" customWidth="1"/>
    <col min="2844" max="2844" width="5.42578125" style="210" customWidth="1"/>
    <col min="2845" max="2846" width="6.42578125" style="210" customWidth="1"/>
    <col min="2847" max="2847" width="5.5703125" style="210" customWidth="1"/>
    <col min="2848" max="2848" width="5.42578125" style="210" customWidth="1"/>
    <col min="2849" max="2849" width="5.140625" style="210" customWidth="1"/>
    <col min="2850" max="2850" width="4.5703125" style="210" customWidth="1"/>
    <col min="2851" max="2851" width="7.42578125" style="210" customWidth="1"/>
    <col min="2852" max="2852" width="4.5703125" style="210" customWidth="1"/>
    <col min="2853" max="2853" width="7" style="210" customWidth="1"/>
    <col min="2854" max="2854" width="4.42578125" style="210" customWidth="1"/>
    <col min="2855" max="2855" width="6.85546875" style="210" customWidth="1"/>
    <col min="2856" max="2856" width="5.140625" style="210" customWidth="1"/>
    <col min="2857" max="2857" width="5" style="210" customWidth="1"/>
    <col min="2858" max="2858" width="4.85546875" style="210" customWidth="1"/>
    <col min="2859" max="2860" width="4.5703125" style="210" customWidth="1"/>
    <col min="2861" max="2861" width="5.5703125" style="210" customWidth="1"/>
    <col min="2862" max="3094" width="9.140625" style="210"/>
    <col min="3095" max="3095" width="5.5703125" style="210" customWidth="1"/>
    <col min="3096" max="3096" width="20.140625" style="210" customWidth="1"/>
    <col min="3097" max="3097" width="6" style="210" customWidth="1"/>
    <col min="3098" max="3098" width="5.5703125" style="210" customWidth="1"/>
    <col min="3099" max="3099" width="6.140625" style="210" customWidth="1"/>
    <col min="3100" max="3100" width="5.42578125" style="210" customWidth="1"/>
    <col min="3101" max="3102" width="6.42578125" style="210" customWidth="1"/>
    <col min="3103" max="3103" width="5.5703125" style="210" customWidth="1"/>
    <col min="3104" max="3104" width="5.42578125" style="210" customWidth="1"/>
    <col min="3105" max="3105" width="5.140625" style="210" customWidth="1"/>
    <col min="3106" max="3106" width="4.5703125" style="210" customWidth="1"/>
    <col min="3107" max="3107" width="7.42578125" style="210" customWidth="1"/>
    <col min="3108" max="3108" width="4.5703125" style="210" customWidth="1"/>
    <col min="3109" max="3109" width="7" style="210" customWidth="1"/>
    <col min="3110" max="3110" width="4.42578125" style="210" customWidth="1"/>
    <col min="3111" max="3111" width="6.85546875" style="210" customWidth="1"/>
    <col min="3112" max="3112" width="5.140625" style="210" customWidth="1"/>
    <col min="3113" max="3113" width="5" style="210" customWidth="1"/>
    <col min="3114" max="3114" width="4.85546875" style="210" customWidth="1"/>
    <col min="3115" max="3116" width="4.5703125" style="210" customWidth="1"/>
    <col min="3117" max="3117" width="5.5703125" style="210" customWidth="1"/>
    <col min="3118" max="3350" width="9.140625" style="210"/>
    <col min="3351" max="3351" width="5.5703125" style="210" customWidth="1"/>
    <col min="3352" max="3352" width="20.140625" style="210" customWidth="1"/>
    <col min="3353" max="3353" width="6" style="210" customWidth="1"/>
    <col min="3354" max="3354" width="5.5703125" style="210" customWidth="1"/>
    <col min="3355" max="3355" width="6.140625" style="210" customWidth="1"/>
    <col min="3356" max="3356" width="5.42578125" style="210" customWidth="1"/>
    <col min="3357" max="3358" width="6.42578125" style="210" customWidth="1"/>
    <col min="3359" max="3359" width="5.5703125" style="210" customWidth="1"/>
    <col min="3360" max="3360" width="5.42578125" style="210" customWidth="1"/>
    <col min="3361" max="3361" width="5.140625" style="210" customWidth="1"/>
    <col min="3362" max="3362" width="4.5703125" style="210" customWidth="1"/>
    <col min="3363" max="3363" width="7.42578125" style="210" customWidth="1"/>
    <col min="3364" max="3364" width="4.5703125" style="210" customWidth="1"/>
    <col min="3365" max="3365" width="7" style="210" customWidth="1"/>
    <col min="3366" max="3366" width="4.42578125" style="210" customWidth="1"/>
    <col min="3367" max="3367" width="6.85546875" style="210" customWidth="1"/>
    <col min="3368" max="3368" width="5.140625" style="210" customWidth="1"/>
    <col min="3369" max="3369" width="5" style="210" customWidth="1"/>
    <col min="3370" max="3370" width="4.85546875" style="210" customWidth="1"/>
    <col min="3371" max="3372" width="4.5703125" style="210" customWidth="1"/>
    <col min="3373" max="3373" width="5.5703125" style="210" customWidth="1"/>
    <col min="3374" max="3606" width="9.140625" style="210"/>
    <col min="3607" max="3607" width="5.5703125" style="210" customWidth="1"/>
    <col min="3608" max="3608" width="20.140625" style="210" customWidth="1"/>
    <col min="3609" max="3609" width="6" style="210" customWidth="1"/>
    <col min="3610" max="3610" width="5.5703125" style="210" customWidth="1"/>
    <col min="3611" max="3611" width="6.140625" style="210" customWidth="1"/>
    <col min="3612" max="3612" width="5.42578125" style="210" customWidth="1"/>
    <col min="3613" max="3614" width="6.42578125" style="210" customWidth="1"/>
    <col min="3615" max="3615" width="5.5703125" style="210" customWidth="1"/>
    <col min="3616" max="3616" width="5.42578125" style="210" customWidth="1"/>
    <col min="3617" max="3617" width="5.140625" style="210" customWidth="1"/>
    <col min="3618" max="3618" width="4.5703125" style="210" customWidth="1"/>
    <col min="3619" max="3619" width="7.42578125" style="210" customWidth="1"/>
    <col min="3620" max="3620" width="4.5703125" style="210" customWidth="1"/>
    <col min="3621" max="3621" width="7" style="210" customWidth="1"/>
    <col min="3622" max="3622" width="4.42578125" style="210" customWidth="1"/>
    <col min="3623" max="3623" width="6.85546875" style="210" customWidth="1"/>
    <col min="3624" max="3624" width="5.140625" style="210" customWidth="1"/>
    <col min="3625" max="3625" width="5" style="210" customWidth="1"/>
    <col min="3626" max="3626" width="4.85546875" style="210" customWidth="1"/>
    <col min="3627" max="3628" width="4.5703125" style="210" customWidth="1"/>
    <col min="3629" max="3629" width="5.5703125" style="210" customWidth="1"/>
    <col min="3630" max="3862" width="9.140625" style="210"/>
    <col min="3863" max="3863" width="5.5703125" style="210" customWidth="1"/>
    <col min="3864" max="3864" width="20.140625" style="210" customWidth="1"/>
    <col min="3865" max="3865" width="6" style="210" customWidth="1"/>
    <col min="3866" max="3866" width="5.5703125" style="210" customWidth="1"/>
    <col min="3867" max="3867" width="6.140625" style="210" customWidth="1"/>
    <col min="3868" max="3868" width="5.42578125" style="210" customWidth="1"/>
    <col min="3869" max="3870" width="6.42578125" style="210" customWidth="1"/>
    <col min="3871" max="3871" width="5.5703125" style="210" customWidth="1"/>
    <col min="3872" max="3872" width="5.42578125" style="210" customWidth="1"/>
    <col min="3873" max="3873" width="5.140625" style="210" customWidth="1"/>
    <col min="3874" max="3874" width="4.5703125" style="210" customWidth="1"/>
    <col min="3875" max="3875" width="7.42578125" style="210" customWidth="1"/>
    <col min="3876" max="3876" width="4.5703125" style="210" customWidth="1"/>
    <col min="3877" max="3877" width="7" style="210" customWidth="1"/>
    <col min="3878" max="3878" width="4.42578125" style="210" customWidth="1"/>
    <col min="3879" max="3879" width="6.85546875" style="210" customWidth="1"/>
    <col min="3880" max="3880" width="5.140625" style="210" customWidth="1"/>
    <col min="3881" max="3881" width="5" style="210" customWidth="1"/>
    <col min="3882" max="3882" width="4.85546875" style="210" customWidth="1"/>
    <col min="3883" max="3884" width="4.5703125" style="210" customWidth="1"/>
    <col min="3885" max="3885" width="5.5703125" style="210" customWidth="1"/>
    <col min="3886" max="4118" width="9.140625" style="210"/>
    <col min="4119" max="4119" width="5.5703125" style="210" customWidth="1"/>
    <col min="4120" max="4120" width="20.140625" style="210" customWidth="1"/>
    <col min="4121" max="4121" width="6" style="210" customWidth="1"/>
    <col min="4122" max="4122" width="5.5703125" style="210" customWidth="1"/>
    <col min="4123" max="4123" width="6.140625" style="210" customWidth="1"/>
    <col min="4124" max="4124" width="5.42578125" style="210" customWidth="1"/>
    <col min="4125" max="4126" width="6.42578125" style="210" customWidth="1"/>
    <col min="4127" max="4127" width="5.5703125" style="210" customWidth="1"/>
    <col min="4128" max="4128" width="5.42578125" style="210" customWidth="1"/>
    <col min="4129" max="4129" width="5.140625" style="210" customWidth="1"/>
    <col min="4130" max="4130" width="4.5703125" style="210" customWidth="1"/>
    <col min="4131" max="4131" width="7.42578125" style="210" customWidth="1"/>
    <col min="4132" max="4132" width="4.5703125" style="210" customWidth="1"/>
    <col min="4133" max="4133" width="7" style="210" customWidth="1"/>
    <col min="4134" max="4134" width="4.42578125" style="210" customWidth="1"/>
    <col min="4135" max="4135" width="6.85546875" style="210" customWidth="1"/>
    <col min="4136" max="4136" width="5.140625" style="210" customWidth="1"/>
    <col min="4137" max="4137" width="5" style="210" customWidth="1"/>
    <col min="4138" max="4138" width="4.85546875" style="210" customWidth="1"/>
    <col min="4139" max="4140" width="4.5703125" style="210" customWidth="1"/>
    <col min="4141" max="4141" width="5.5703125" style="210" customWidth="1"/>
    <col min="4142" max="4374" width="9.140625" style="210"/>
    <col min="4375" max="4375" width="5.5703125" style="210" customWidth="1"/>
    <col min="4376" max="4376" width="20.140625" style="210" customWidth="1"/>
    <col min="4377" max="4377" width="6" style="210" customWidth="1"/>
    <col min="4378" max="4378" width="5.5703125" style="210" customWidth="1"/>
    <col min="4379" max="4379" width="6.140625" style="210" customWidth="1"/>
    <col min="4380" max="4380" width="5.42578125" style="210" customWidth="1"/>
    <col min="4381" max="4382" width="6.42578125" style="210" customWidth="1"/>
    <col min="4383" max="4383" width="5.5703125" style="210" customWidth="1"/>
    <col min="4384" max="4384" width="5.42578125" style="210" customWidth="1"/>
    <col min="4385" max="4385" width="5.140625" style="210" customWidth="1"/>
    <col min="4386" max="4386" width="4.5703125" style="210" customWidth="1"/>
    <col min="4387" max="4387" width="7.42578125" style="210" customWidth="1"/>
    <col min="4388" max="4388" width="4.5703125" style="210" customWidth="1"/>
    <col min="4389" max="4389" width="7" style="210" customWidth="1"/>
    <col min="4390" max="4390" width="4.42578125" style="210" customWidth="1"/>
    <col min="4391" max="4391" width="6.85546875" style="210" customWidth="1"/>
    <col min="4392" max="4392" width="5.140625" style="210" customWidth="1"/>
    <col min="4393" max="4393" width="5" style="210" customWidth="1"/>
    <col min="4394" max="4394" width="4.85546875" style="210" customWidth="1"/>
    <col min="4395" max="4396" width="4.5703125" style="210" customWidth="1"/>
    <col min="4397" max="4397" width="5.5703125" style="210" customWidth="1"/>
    <col min="4398" max="4630" width="9.140625" style="210"/>
    <col min="4631" max="4631" width="5.5703125" style="210" customWidth="1"/>
    <col min="4632" max="4632" width="20.140625" style="210" customWidth="1"/>
    <col min="4633" max="4633" width="6" style="210" customWidth="1"/>
    <col min="4634" max="4634" width="5.5703125" style="210" customWidth="1"/>
    <col min="4635" max="4635" width="6.140625" style="210" customWidth="1"/>
    <col min="4636" max="4636" width="5.42578125" style="210" customWidth="1"/>
    <col min="4637" max="4638" width="6.42578125" style="210" customWidth="1"/>
    <col min="4639" max="4639" width="5.5703125" style="210" customWidth="1"/>
    <col min="4640" max="4640" width="5.42578125" style="210" customWidth="1"/>
    <col min="4641" max="4641" width="5.140625" style="210" customWidth="1"/>
    <col min="4642" max="4642" width="4.5703125" style="210" customWidth="1"/>
    <col min="4643" max="4643" width="7.42578125" style="210" customWidth="1"/>
    <col min="4644" max="4644" width="4.5703125" style="210" customWidth="1"/>
    <col min="4645" max="4645" width="7" style="210" customWidth="1"/>
    <col min="4646" max="4646" width="4.42578125" style="210" customWidth="1"/>
    <col min="4647" max="4647" width="6.85546875" style="210" customWidth="1"/>
    <col min="4648" max="4648" width="5.140625" style="210" customWidth="1"/>
    <col min="4649" max="4649" width="5" style="210" customWidth="1"/>
    <col min="4650" max="4650" width="4.85546875" style="210" customWidth="1"/>
    <col min="4651" max="4652" width="4.5703125" style="210" customWidth="1"/>
    <col min="4653" max="4653" width="5.5703125" style="210" customWidth="1"/>
    <col min="4654" max="4886" width="9.140625" style="210"/>
    <col min="4887" max="4887" width="5.5703125" style="210" customWidth="1"/>
    <col min="4888" max="4888" width="20.140625" style="210" customWidth="1"/>
    <col min="4889" max="4889" width="6" style="210" customWidth="1"/>
    <col min="4890" max="4890" width="5.5703125" style="210" customWidth="1"/>
    <col min="4891" max="4891" width="6.140625" style="210" customWidth="1"/>
    <col min="4892" max="4892" width="5.42578125" style="210" customWidth="1"/>
    <col min="4893" max="4894" width="6.42578125" style="210" customWidth="1"/>
    <col min="4895" max="4895" width="5.5703125" style="210" customWidth="1"/>
    <col min="4896" max="4896" width="5.42578125" style="210" customWidth="1"/>
    <col min="4897" max="4897" width="5.140625" style="210" customWidth="1"/>
    <col min="4898" max="4898" width="4.5703125" style="210" customWidth="1"/>
    <col min="4899" max="4899" width="7.42578125" style="210" customWidth="1"/>
    <col min="4900" max="4900" width="4.5703125" style="210" customWidth="1"/>
    <col min="4901" max="4901" width="7" style="210" customWidth="1"/>
    <col min="4902" max="4902" width="4.42578125" style="210" customWidth="1"/>
    <col min="4903" max="4903" width="6.85546875" style="210" customWidth="1"/>
    <col min="4904" max="4904" width="5.140625" style="210" customWidth="1"/>
    <col min="4905" max="4905" width="5" style="210" customWidth="1"/>
    <col min="4906" max="4906" width="4.85546875" style="210" customWidth="1"/>
    <col min="4907" max="4908" width="4.5703125" style="210" customWidth="1"/>
    <col min="4909" max="4909" width="5.5703125" style="210" customWidth="1"/>
    <col min="4910" max="5142" width="9.140625" style="210"/>
    <col min="5143" max="5143" width="5.5703125" style="210" customWidth="1"/>
    <col min="5144" max="5144" width="20.140625" style="210" customWidth="1"/>
    <col min="5145" max="5145" width="6" style="210" customWidth="1"/>
    <col min="5146" max="5146" width="5.5703125" style="210" customWidth="1"/>
    <col min="5147" max="5147" width="6.140625" style="210" customWidth="1"/>
    <col min="5148" max="5148" width="5.42578125" style="210" customWidth="1"/>
    <col min="5149" max="5150" width="6.42578125" style="210" customWidth="1"/>
    <col min="5151" max="5151" width="5.5703125" style="210" customWidth="1"/>
    <col min="5152" max="5152" width="5.42578125" style="210" customWidth="1"/>
    <col min="5153" max="5153" width="5.140625" style="210" customWidth="1"/>
    <col min="5154" max="5154" width="4.5703125" style="210" customWidth="1"/>
    <col min="5155" max="5155" width="7.42578125" style="210" customWidth="1"/>
    <col min="5156" max="5156" width="4.5703125" style="210" customWidth="1"/>
    <col min="5157" max="5157" width="7" style="210" customWidth="1"/>
    <col min="5158" max="5158" width="4.42578125" style="210" customWidth="1"/>
    <col min="5159" max="5159" width="6.85546875" style="210" customWidth="1"/>
    <col min="5160" max="5160" width="5.140625" style="210" customWidth="1"/>
    <col min="5161" max="5161" width="5" style="210" customWidth="1"/>
    <col min="5162" max="5162" width="4.85546875" style="210" customWidth="1"/>
    <col min="5163" max="5164" width="4.5703125" style="210" customWidth="1"/>
    <col min="5165" max="5165" width="5.5703125" style="210" customWidth="1"/>
    <col min="5166" max="5398" width="9.140625" style="210"/>
    <col min="5399" max="5399" width="5.5703125" style="210" customWidth="1"/>
    <col min="5400" max="5400" width="20.140625" style="210" customWidth="1"/>
    <col min="5401" max="5401" width="6" style="210" customWidth="1"/>
    <col min="5402" max="5402" width="5.5703125" style="210" customWidth="1"/>
    <col min="5403" max="5403" width="6.140625" style="210" customWidth="1"/>
    <col min="5404" max="5404" width="5.42578125" style="210" customWidth="1"/>
    <col min="5405" max="5406" width="6.42578125" style="210" customWidth="1"/>
    <col min="5407" max="5407" width="5.5703125" style="210" customWidth="1"/>
    <col min="5408" max="5408" width="5.42578125" style="210" customWidth="1"/>
    <col min="5409" max="5409" width="5.140625" style="210" customWidth="1"/>
    <col min="5410" max="5410" width="4.5703125" style="210" customWidth="1"/>
    <col min="5411" max="5411" width="7.42578125" style="210" customWidth="1"/>
    <col min="5412" max="5412" width="4.5703125" style="210" customWidth="1"/>
    <col min="5413" max="5413" width="7" style="210" customWidth="1"/>
    <col min="5414" max="5414" width="4.42578125" style="210" customWidth="1"/>
    <col min="5415" max="5415" width="6.85546875" style="210" customWidth="1"/>
    <col min="5416" max="5416" width="5.140625" style="210" customWidth="1"/>
    <col min="5417" max="5417" width="5" style="210" customWidth="1"/>
    <col min="5418" max="5418" width="4.85546875" style="210" customWidth="1"/>
    <col min="5419" max="5420" width="4.5703125" style="210" customWidth="1"/>
    <col min="5421" max="5421" width="5.5703125" style="210" customWidth="1"/>
    <col min="5422" max="5654" width="9.140625" style="210"/>
    <col min="5655" max="5655" width="5.5703125" style="210" customWidth="1"/>
    <col min="5656" max="5656" width="20.140625" style="210" customWidth="1"/>
    <col min="5657" max="5657" width="6" style="210" customWidth="1"/>
    <col min="5658" max="5658" width="5.5703125" style="210" customWidth="1"/>
    <col min="5659" max="5659" width="6.140625" style="210" customWidth="1"/>
    <col min="5660" max="5660" width="5.42578125" style="210" customWidth="1"/>
    <col min="5661" max="5662" width="6.42578125" style="210" customWidth="1"/>
    <col min="5663" max="5663" width="5.5703125" style="210" customWidth="1"/>
    <col min="5664" max="5664" width="5.42578125" style="210" customWidth="1"/>
    <col min="5665" max="5665" width="5.140625" style="210" customWidth="1"/>
    <col min="5666" max="5666" width="4.5703125" style="210" customWidth="1"/>
    <col min="5667" max="5667" width="7.42578125" style="210" customWidth="1"/>
    <col min="5668" max="5668" width="4.5703125" style="210" customWidth="1"/>
    <col min="5669" max="5669" width="7" style="210" customWidth="1"/>
    <col min="5670" max="5670" width="4.42578125" style="210" customWidth="1"/>
    <col min="5671" max="5671" width="6.85546875" style="210" customWidth="1"/>
    <col min="5672" max="5672" width="5.140625" style="210" customWidth="1"/>
    <col min="5673" max="5673" width="5" style="210" customWidth="1"/>
    <col min="5674" max="5674" width="4.85546875" style="210" customWidth="1"/>
    <col min="5675" max="5676" width="4.5703125" style="210" customWidth="1"/>
    <col min="5677" max="5677" width="5.5703125" style="210" customWidth="1"/>
    <col min="5678" max="5910" width="9.140625" style="210"/>
    <col min="5911" max="5911" width="5.5703125" style="210" customWidth="1"/>
    <col min="5912" max="5912" width="20.140625" style="210" customWidth="1"/>
    <col min="5913" max="5913" width="6" style="210" customWidth="1"/>
    <col min="5914" max="5914" width="5.5703125" style="210" customWidth="1"/>
    <col min="5915" max="5915" width="6.140625" style="210" customWidth="1"/>
    <col min="5916" max="5916" width="5.42578125" style="210" customWidth="1"/>
    <col min="5917" max="5918" width="6.42578125" style="210" customWidth="1"/>
    <col min="5919" max="5919" width="5.5703125" style="210" customWidth="1"/>
    <col min="5920" max="5920" width="5.42578125" style="210" customWidth="1"/>
    <col min="5921" max="5921" width="5.140625" style="210" customWidth="1"/>
    <col min="5922" max="5922" width="4.5703125" style="210" customWidth="1"/>
    <col min="5923" max="5923" width="7.42578125" style="210" customWidth="1"/>
    <col min="5924" max="5924" width="4.5703125" style="210" customWidth="1"/>
    <col min="5925" max="5925" width="7" style="210" customWidth="1"/>
    <col min="5926" max="5926" width="4.42578125" style="210" customWidth="1"/>
    <col min="5927" max="5927" width="6.85546875" style="210" customWidth="1"/>
    <col min="5928" max="5928" width="5.140625" style="210" customWidth="1"/>
    <col min="5929" max="5929" width="5" style="210" customWidth="1"/>
    <col min="5930" max="5930" width="4.85546875" style="210" customWidth="1"/>
    <col min="5931" max="5932" width="4.5703125" style="210" customWidth="1"/>
    <col min="5933" max="5933" width="5.5703125" style="210" customWidth="1"/>
    <col min="5934" max="6166" width="9.140625" style="210"/>
    <col min="6167" max="6167" width="5.5703125" style="210" customWidth="1"/>
    <col min="6168" max="6168" width="20.140625" style="210" customWidth="1"/>
    <col min="6169" max="6169" width="6" style="210" customWidth="1"/>
    <col min="6170" max="6170" width="5.5703125" style="210" customWidth="1"/>
    <col min="6171" max="6171" width="6.140625" style="210" customWidth="1"/>
    <col min="6172" max="6172" width="5.42578125" style="210" customWidth="1"/>
    <col min="6173" max="6174" width="6.42578125" style="210" customWidth="1"/>
    <col min="6175" max="6175" width="5.5703125" style="210" customWidth="1"/>
    <col min="6176" max="6176" width="5.42578125" style="210" customWidth="1"/>
    <col min="6177" max="6177" width="5.140625" style="210" customWidth="1"/>
    <col min="6178" max="6178" width="4.5703125" style="210" customWidth="1"/>
    <col min="6179" max="6179" width="7.42578125" style="210" customWidth="1"/>
    <col min="6180" max="6180" width="4.5703125" style="210" customWidth="1"/>
    <col min="6181" max="6181" width="7" style="210" customWidth="1"/>
    <col min="6182" max="6182" width="4.42578125" style="210" customWidth="1"/>
    <col min="6183" max="6183" width="6.85546875" style="210" customWidth="1"/>
    <col min="6184" max="6184" width="5.140625" style="210" customWidth="1"/>
    <col min="6185" max="6185" width="5" style="210" customWidth="1"/>
    <col min="6186" max="6186" width="4.85546875" style="210" customWidth="1"/>
    <col min="6187" max="6188" width="4.5703125" style="210" customWidth="1"/>
    <col min="6189" max="6189" width="5.5703125" style="210" customWidth="1"/>
    <col min="6190" max="6422" width="9.140625" style="210"/>
    <col min="6423" max="6423" width="5.5703125" style="210" customWidth="1"/>
    <col min="6424" max="6424" width="20.140625" style="210" customWidth="1"/>
    <col min="6425" max="6425" width="6" style="210" customWidth="1"/>
    <col min="6426" max="6426" width="5.5703125" style="210" customWidth="1"/>
    <col min="6427" max="6427" width="6.140625" style="210" customWidth="1"/>
    <col min="6428" max="6428" width="5.42578125" style="210" customWidth="1"/>
    <col min="6429" max="6430" width="6.42578125" style="210" customWidth="1"/>
    <col min="6431" max="6431" width="5.5703125" style="210" customWidth="1"/>
    <col min="6432" max="6432" width="5.42578125" style="210" customWidth="1"/>
    <col min="6433" max="6433" width="5.140625" style="210" customWidth="1"/>
    <col min="6434" max="6434" width="4.5703125" style="210" customWidth="1"/>
    <col min="6435" max="6435" width="7.42578125" style="210" customWidth="1"/>
    <col min="6436" max="6436" width="4.5703125" style="210" customWidth="1"/>
    <col min="6437" max="6437" width="7" style="210" customWidth="1"/>
    <col min="6438" max="6438" width="4.42578125" style="210" customWidth="1"/>
    <col min="6439" max="6439" width="6.85546875" style="210" customWidth="1"/>
    <col min="6440" max="6440" width="5.140625" style="210" customWidth="1"/>
    <col min="6441" max="6441" width="5" style="210" customWidth="1"/>
    <col min="6442" max="6442" width="4.85546875" style="210" customWidth="1"/>
    <col min="6443" max="6444" width="4.5703125" style="210" customWidth="1"/>
    <col min="6445" max="6445" width="5.5703125" style="210" customWidth="1"/>
    <col min="6446" max="6678" width="9.140625" style="210"/>
    <col min="6679" max="6679" width="5.5703125" style="210" customWidth="1"/>
    <col min="6680" max="6680" width="20.140625" style="210" customWidth="1"/>
    <col min="6681" max="6681" width="6" style="210" customWidth="1"/>
    <col min="6682" max="6682" width="5.5703125" style="210" customWidth="1"/>
    <col min="6683" max="6683" width="6.140625" style="210" customWidth="1"/>
    <col min="6684" max="6684" width="5.42578125" style="210" customWidth="1"/>
    <col min="6685" max="6686" width="6.42578125" style="210" customWidth="1"/>
    <col min="6687" max="6687" width="5.5703125" style="210" customWidth="1"/>
    <col min="6688" max="6688" width="5.42578125" style="210" customWidth="1"/>
    <col min="6689" max="6689" width="5.140625" style="210" customWidth="1"/>
    <col min="6690" max="6690" width="4.5703125" style="210" customWidth="1"/>
    <col min="6691" max="6691" width="7.42578125" style="210" customWidth="1"/>
    <col min="6692" max="6692" width="4.5703125" style="210" customWidth="1"/>
    <col min="6693" max="6693" width="7" style="210" customWidth="1"/>
    <col min="6694" max="6694" width="4.42578125" style="210" customWidth="1"/>
    <col min="6695" max="6695" width="6.85546875" style="210" customWidth="1"/>
    <col min="6696" max="6696" width="5.140625" style="210" customWidth="1"/>
    <col min="6697" max="6697" width="5" style="210" customWidth="1"/>
    <col min="6698" max="6698" width="4.85546875" style="210" customWidth="1"/>
    <col min="6699" max="6700" width="4.5703125" style="210" customWidth="1"/>
    <col min="6701" max="6701" width="5.5703125" style="210" customWidth="1"/>
    <col min="6702" max="6934" width="9.140625" style="210"/>
    <col min="6935" max="6935" width="5.5703125" style="210" customWidth="1"/>
    <col min="6936" max="6936" width="20.140625" style="210" customWidth="1"/>
    <col min="6937" max="6937" width="6" style="210" customWidth="1"/>
    <col min="6938" max="6938" width="5.5703125" style="210" customWidth="1"/>
    <col min="6939" max="6939" width="6.140625" style="210" customWidth="1"/>
    <col min="6940" max="6940" width="5.42578125" style="210" customWidth="1"/>
    <col min="6941" max="6942" width="6.42578125" style="210" customWidth="1"/>
    <col min="6943" max="6943" width="5.5703125" style="210" customWidth="1"/>
    <col min="6944" max="6944" width="5.42578125" style="210" customWidth="1"/>
    <col min="6945" max="6945" width="5.140625" style="210" customWidth="1"/>
    <col min="6946" max="6946" width="4.5703125" style="210" customWidth="1"/>
    <col min="6947" max="6947" width="7.42578125" style="210" customWidth="1"/>
    <col min="6948" max="6948" width="4.5703125" style="210" customWidth="1"/>
    <col min="6949" max="6949" width="7" style="210" customWidth="1"/>
    <col min="6950" max="6950" width="4.42578125" style="210" customWidth="1"/>
    <col min="6951" max="6951" width="6.85546875" style="210" customWidth="1"/>
    <col min="6952" max="6952" width="5.140625" style="210" customWidth="1"/>
    <col min="6953" max="6953" width="5" style="210" customWidth="1"/>
    <col min="6954" max="6954" width="4.85546875" style="210" customWidth="1"/>
    <col min="6955" max="6956" width="4.5703125" style="210" customWidth="1"/>
    <col min="6957" max="6957" width="5.5703125" style="210" customWidth="1"/>
    <col min="6958" max="7190" width="9.140625" style="210"/>
    <col min="7191" max="7191" width="5.5703125" style="210" customWidth="1"/>
    <col min="7192" max="7192" width="20.140625" style="210" customWidth="1"/>
    <col min="7193" max="7193" width="6" style="210" customWidth="1"/>
    <col min="7194" max="7194" width="5.5703125" style="210" customWidth="1"/>
    <col min="7195" max="7195" width="6.140625" style="210" customWidth="1"/>
    <col min="7196" max="7196" width="5.42578125" style="210" customWidth="1"/>
    <col min="7197" max="7198" width="6.42578125" style="210" customWidth="1"/>
    <col min="7199" max="7199" width="5.5703125" style="210" customWidth="1"/>
    <col min="7200" max="7200" width="5.42578125" style="210" customWidth="1"/>
    <col min="7201" max="7201" width="5.140625" style="210" customWidth="1"/>
    <col min="7202" max="7202" width="4.5703125" style="210" customWidth="1"/>
    <col min="7203" max="7203" width="7.42578125" style="210" customWidth="1"/>
    <col min="7204" max="7204" width="4.5703125" style="210" customWidth="1"/>
    <col min="7205" max="7205" width="7" style="210" customWidth="1"/>
    <col min="7206" max="7206" width="4.42578125" style="210" customWidth="1"/>
    <col min="7207" max="7207" width="6.85546875" style="210" customWidth="1"/>
    <col min="7208" max="7208" width="5.140625" style="210" customWidth="1"/>
    <col min="7209" max="7209" width="5" style="210" customWidth="1"/>
    <col min="7210" max="7210" width="4.85546875" style="210" customWidth="1"/>
    <col min="7211" max="7212" width="4.5703125" style="210" customWidth="1"/>
    <col min="7213" max="7213" width="5.5703125" style="210" customWidth="1"/>
    <col min="7214" max="7446" width="9.140625" style="210"/>
    <col min="7447" max="7447" width="5.5703125" style="210" customWidth="1"/>
    <col min="7448" max="7448" width="20.140625" style="210" customWidth="1"/>
    <col min="7449" max="7449" width="6" style="210" customWidth="1"/>
    <col min="7450" max="7450" width="5.5703125" style="210" customWidth="1"/>
    <col min="7451" max="7451" width="6.140625" style="210" customWidth="1"/>
    <col min="7452" max="7452" width="5.42578125" style="210" customWidth="1"/>
    <col min="7453" max="7454" width="6.42578125" style="210" customWidth="1"/>
    <col min="7455" max="7455" width="5.5703125" style="210" customWidth="1"/>
    <col min="7456" max="7456" width="5.42578125" style="210" customWidth="1"/>
    <col min="7457" max="7457" width="5.140625" style="210" customWidth="1"/>
    <col min="7458" max="7458" width="4.5703125" style="210" customWidth="1"/>
    <col min="7459" max="7459" width="7.42578125" style="210" customWidth="1"/>
    <col min="7460" max="7460" width="4.5703125" style="210" customWidth="1"/>
    <col min="7461" max="7461" width="7" style="210" customWidth="1"/>
    <col min="7462" max="7462" width="4.42578125" style="210" customWidth="1"/>
    <col min="7463" max="7463" width="6.85546875" style="210" customWidth="1"/>
    <col min="7464" max="7464" width="5.140625" style="210" customWidth="1"/>
    <col min="7465" max="7465" width="5" style="210" customWidth="1"/>
    <col min="7466" max="7466" width="4.85546875" style="210" customWidth="1"/>
    <col min="7467" max="7468" width="4.5703125" style="210" customWidth="1"/>
    <col min="7469" max="7469" width="5.5703125" style="210" customWidth="1"/>
    <col min="7470" max="7702" width="9.140625" style="210"/>
    <col min="7703" max="7703" width="5.5703125" style="210" customWidth="1"/>
    <col min="7704" max="7704" width="20.140625" style="210" customWidth="1"/>
    <col min="7705" max="7705" width="6" style="210" customWidth="1"/>
    <col min="7706" max="7706" width="5.5703125" style="210" customWidth="1"/>
    <col min="7707" max="7707" width="6.140625" style="210" customWidth="1"/>
    <col min="7708" max="7708" width="5.42578125" style="210" customWidth="1"/>
    <col min="7709" max="7710" width="6.42578125" style="210" customWidth="1"/>
    <col min="7711" max="7711" width="5.5703125" style="210" customWidth="1"/>
    <col min="7712" max="7712" width="5.42578125" style="210" customWidth="1"/>
    <col min="7713" max="7713" width="5.140625" style="210" customWidth="1"/>
    <col min="7714" max="7714" width="4.5703125" style="210" customWidth="1"/>
    <col min="7715" max="7715" width="7.42578125" style="210" customWidth="1"/>
    <col min="7716" max="7716" width="4.5703125" style="210" customWidth="1"/>
    <col min="7717" max="7717" width="7" style="210" customWidth="1"/>
    <col min="7718" max="7718" width="4.42578125" style="210" customWidth="1"/>
    <col min="7719" max="7719" width="6.85546875" style="210" customWidth="1"/>
    <col min="7720" max="7720" width="5.140625" style="210" customWidth="1"/>
    <col min="7721" max="7721" width="5" style="210" customWidth="1"/>
    <col min="7722" max="7722" width="4.85546875" style="210" customWidth="1"/>
    <col min="7723" max="7724" width="4.5703125" style="210" customWidth="1"/>
    <col min="7725" max="7725" width="5.5703125" style="210" customWidth="1"/>
    <col min="7726" max="7958" width="9.140625" style="210"/>
    <col min="7959" max="7959" width="5.5703125" style="210" customWidth="1"/>
    <col min="7960" max="7960" width="20.140625" style="210" customWidth="1"/>
    <col min="7961" max="7961" width="6" style="210" customWidth="1"/>
    <col min="7962" max="7962" width="5.5703125" style="210" customWidth="1"/>
    <col min="7963" max="7963" width="6.140625" style="210" customWidth="1"/>
    <col min="7964" max="7964" width="5.42578125" style="210" customWidth="1"/>
    <col min="7965" max="7966" width="6.42578125" style="210" customWidth="1"/>
    <col min="7967" max="7967" width="5.5703125" style="210" customWidth="1"/>
    <col min="7968" max="7968" width="5.42578125" style="210" customWidth="1"/>
    <col min="7969" max="7969" width="5.140625" style="210" customWidth="1"/>
    <col min="7970" max="7970" width="4.5703125" style="210" customWidth="1"/>
    <col min="7971" max="7971" width="7.42578125" style="210" customWidth="1"/>
    <col min="7972" max="7972" width="4.5703125" style="210" customWidth="1"/>
    <col min="7973" max="7973" width="7" style="210" customWidth="1"/>
    <col min="7974" max="7974" width="4.42578125" style="210" customWidth="1"/>
    <col min="7975" max="7975" width="6.85546875" style="210" customWidth="1"/>
    <col min="7976" max="7976" width="5.140625" style="210" customWidth="1"/>
    <col min="7977" max="7977" width="5" style="210" customWidth="1"/>
    <col min="7978" max="7978" width="4.85546875" style="210" customWidth="1"/>
    <col min="7979" max="7980" width="4.5703125" style="210" customWidth="1"/>
    <col min="7981" max="7981" width="5.5703125" style="210" customWidth="1"/>
    <col min="7982" max="8214" width="9.140625" style="210"/>
    <col min="8215" max="8215" width="5.5703125" style="210" customWidth="1"/>
    <col min="8216" max="8216" width="20.140625" style="210" customWidth="1"/>
    <col min="8217" max="8217" width="6" style="210" customWidth="1"/>
    <col min="8218" max="8218" width="5.5703125" style="210" customWidth="1"/>
    <col min="8219" max="8219" width="6.140625" style="210" customWidth="1"/>
    <col min="8220" max="8220" width="5.42578125" style="210" customWidth="1"/>
    <col min="8221" max="8222" width="6.42578125" style="210" customWidth="1"/>
    <col min="8223" max="8223" width="5.5703125" style="210" customWidth="1"/>
    <col min="8224" max="8224" width="5.42578125" style="210" customWidth="1"/>
    <col min="8225" max="8225" width="5.140625" style="210" customWidth="1"/>
    <col min="8226" max="8226" width="4.5703125" style="210" customWidth="1"/>
    <col min="8227" max="8227" width="7.42578125" style="210" customWidth="1"/>
    <col min="8228" max="8228" width="4.5703125" style="210" customWidth="1"/>
    <col min="8229" max="8229" width="7" style="210" customWidth="1"/>
    <col min="8230" max="8230" width="4.42578125" style="210" customWidth="1"/>
    <col min="8231" max="8231" width="6.85546875" style="210" customWidth="1"/>
    <col min="8232" max="8232" width="5.140625" style="210" customWidth="1"/>
    <col min="8233" max="8233" width="5" style="210" customWidth="1"/>
    <col min="8234" max="8234" width="4.85546875" style="210" customWidth="1"/>
    <col min="8235" max="8236" width="4.5703125" style="210" customWidth="1"/>
    <col min="8237" max="8237" width="5.5703125" style="210" customWidth="1"/>
    <col min="8238" max="8470" width="9.140625" style="210"/>
    <col min="8471" max="8471" width="5.5703125" style="210" customWidth="1"/>
    <col min="8472" max="8472" width="20.140625" style="210" customWidth="1"/>
    <col min="8473" max="8473" width="6" style="210" customWidth="1"/>
    <col min="8474" max="8474" width="5.5703125" style="210" customWidth="1"/>
    <col min="8475" max="8475" width="6.140625" style="210" customWidth="1"/>
    <col min="8476" max="8476" width="5.42578125" style="210" customWidth="1"/>
    <col min="8477" max="8478" width="6.42578125" style="210" customWidth="1"/>
    <col min="8479" max="8479" width="5.5703125" style="210" customWidth="1"/>
    <col min="8480" max="8480" width="5.42578125" style="210" customWidth="1"/>
    <col min="8481" max="8481" width="5.140625" style="210" customWidth="1"/>
    <col min="8482" max="8482" width="4.5703125" style="210" customWidth="1"/>
    <col min="8483" max="8483" width="7.42578125" style="210" customWidth="1"/>
    <col min="8484" max="8484" width="4.5703125" style="210" customWidth="1"/>
    <col min="8485" max="8485" width="7" style="210" customWidth="1"/>
    <col min="8486" max="8486" width="4.42578125" style="210" customWidth="1"/>
    <col min="8487" max="8487" width="6.85546875" style="210" customWidth="1"/>
    <col min="8488" max="8488" width="5.140625" style="210" customWidth="1"/>
    <col min="8489" max="8489" width="5" style="210" customWidth="1"/>
    <col min="8490" max="8490" width="4.85546875" style="210" customWidth="1"/>
    <col min="8491" max="8492" width="4.5703125" style="210" customWidth="1"/>
    <col min="8493" max="8493" width="5.5703125" style="210" customWidth="1"/>
    <col min="8494" max="8726" width="9.140625" style="210"/>
    <col min="8727" max="8727" width="5.5703125" style="210" customWidth="1"/>
    <col min="8728" max="8728" width="20.140625" style="210" customWidth="1"/>
    <col min="8729" max="8729" width="6" style="210" customWidth="1"/>
    <col min="8730" max="8730" width="5.5703125" style="210" customWidth="1"/>
    <col min="8731" max="8731" width="6.140625" style="210" customWidth="1"/>
    <col min="8732" max="8732" width="5.42578125" style="210" customWidth="1"/>
    <col min="8733" max="8734" width="6.42578125" style="210" customWidth="1"/>
    <col min="8735" max="8735" width="5.5703125" style="210" customWidth="1"/>
    <col min="8736" max="8736" width="5.42578125" style="210" customWidth="1"/>
    <col min="8737" max="8737" width="5.140625" style="210" customWidth="1"/>
    <col min="8738" max="8738" width="4.5703125" style="210" customWidth="1"/>
    <col min="8739" max="8739" width="7.42578125" style="210" customWidth="1"/>
    <col min="8740" max="8740" width="4.5703125" style="210" customWidth="1"/>
    <col min="8741" max="8741" width="7" style="210" customWidth="1"/>
    <col min="8742" max="8742" width="4.42578125" style="210" customWidth="1"/>
    <col min="8743" max="8743" width="6.85546875" style="210" customWidth="1"/>
    <col min="8744" max="8744" width="5.140625" style="210" customWidth="1"/>
    <col min="8745" max="8745" width="5" style="210" customWidth="1"/>
    <col min="8746" max="8746" width="4.85546875" style="210" customWidth="1"/>
    <col min="8747" max="8748" width="4.5703125" style="210" customWidth="1"/>
    <col min="8749" max="8749" width="5.5703125" style="210" customWidth="1"/>
    <col min="8750" max="8982" width="9.140625" style="210"/>
    <col min="8983" max="8983" width="5.5703125" style="210" customWidth="1"/>
    <col min="8984" max="8984" width="20.140625" style="210" customWidth="1"/>
    <col min="8985" max="8985" width="6" style="210" customWidth="1"/>
    <col min="8986" max="8986" width="5.5703125" style="210" customWidth="1"/>
    <col min="8987" max="8987" width="6.140625" style="210" customWidth="1"/>
    <col min="8988" max="8988" width="5.42578125" style="210" customWidth="1"/>
    <col min="8989" max="8990" width="6.42578125" style="210" customWidth="1"/>
    <col min="8991" max="8991" width="5.5703125" style="210" customWidth="1"/>
    <col min="8992" max="8992" width="5.42578125" style="210" customWidth="1"/>
    <col min="8993" max="8993" width="5.140625" style="210" customWidth="1"/>
    <col min="8994" max="8994" width="4.5703125" style="210" customWidth="1"/>
    <col min="8995" max="8995" width="7.42578125" style="210" customWidth="1"/>
    <col min="8996" max="8996" width="4.5703125" style="210" customWidth="1"/>
    <col min="8997" max="8997" width="7" style="210" customWidth="1"/>
    <col min="8998" max="8998" width="4.42578125" style="210" customWidth="1"/>
    <col min="8999" max="8999" width="6.85546875" style="210" customWidth="1"/>
    <col min="9000" max="9000" width="5.140625" style="210" customWidth="1"/>
    <col min="9001" max="9001" width="5" style="210" customWidth="1"/>
    <col min="9002" max="9002" width="4.85546875" style="210" customWidth="1"/>
    <col min="9003" max="9004" width="4.5703125" style="210" customWidth="1"/>
    <col min="9005" max="9005" width="5.5703125" style="210" customWidth="1"/>
    <col min="9006" max="9238" width="9.140625" style="210"/>
    <col min="9239" max="9239" width="5.5703125" style="210" customWidth="1"/>
    <col min="9240" max="9240" width="20.140625" style="210" customWidth="1"/>
    <col min="9241" max="9241" width="6" style="210" customWidth="1"/>
    <col min="9242" max="9242" width="5.5703125" style="210" customWidth="1"/>
    <col min="9243" max="9243" width="6.140625" style="210" customWidth="1"/>
    <col min="9244" max="9244" width="5.42578125" style="210" customWidth="1"/>
    <col min="9245" max="9246" width="6.42578125" style="210" customWidth="1"/>
    <col min="9247" max="9247" width="5.5703125" style="210" customWidth="1"/>
    <col min="9248" max="9248" width="5.42578125" style="210" customWidth="1"/>
    <col min="9249" max="9249" width="5.140625" style="210" customWidth="1"/>
    <col min="9250" max="9250" width="4.5703125" style="210" customWidth="1"/>
    <col min="9251" max="9251" width="7.42578125" style="210" customWidth="1"/>
    <col min="9252" max="9252" width="4.5703125" style="210" customWidth="1"/>
    <col min="9253" max="9253" width="7" style="210" customWidth="1"/>
    <col min="9254" max="9254" width="4.42578125" style="210" customWidth="1"/>
    <col min="9255" max="9255" width="6.85546875" style="210" customWidth="1"/>
    <col min="9256" max="9256" width="5.140625" style="210" customWidth="1"/>
    <col min="9257" max="9257" width="5" style="210" customWidth="1"/>
    <col min="9258" max="9258" width="4.85546875" style="210" customWidth="1"/>
    <col min="9259" max="9260" width="4.5703125" style="210" customWidth="1"/>
    <col min="9261" max="9261" width="5.5703125" style="210" customWidth="1"/>
    <col min="9262" max="9494" width="9.140625" style="210"/>
    <col min="9495" max="9495" width="5.5703125" style="210" customWidth="1"/>
    <col min="9496" max="9496" width="20.140625" style="210" customWidth="1"/>
    <col min="9497" max="9497" width="6" style="210" customWidth="1"/>
    <col min="9498" max="9498" width="5.5703125" style="210" customWidth="1"/>
    <col min="9499" max="9499" width="6.140625" style="210" customWidth="1"/>
    <col min="9500" max="9500" width="5.42578125" style="210" customWidth="1"/>
    <col min="9501" max="9502" width="6.42578125" style="210" customWidth="1"/>
    <col min="9503" max="9503" width="5.5703125" style="210" customWidth="1"/>
    <col min="9504" max="9504" width="5.42578125" style="210" customWidth="1"/>
    <col min="9505" max="9505" width="5.140625" style="210" customWidth="1"/>
    <col min="9506" max="9506" width="4.5703125" style="210" customWidth="1"/>
    <col min="9507" max="9507" width="7.42578125" style="210" customWidth="1"/>
    <col min="9508" max="9508" width="4.5703125" style="210" customWidth="1"/>
    <col min="9509" max="9509" width="7" style="210" customWidth="1"/>
    <col min="9510" max="9510" width="4.42578125" style="210" customWidth="1"/>
    <col min="9511" max="9511" width="6.85546875" style="210" customWidth="1"/>
    <col min="9512" max="9512" width="5.140625" style="210" customWidth="1"/>
    <col min="9513" max="9513" width="5" style="210" customWidth="1"/>
    <col min="9514" max="9514" width="4.85546875" style="210" customWidth="1"/>
    <col min="9515" max="9516" width="4.5703125" style="210" customWidth="1"/>
    <col min="9517" max="9517" width="5.5703125" style="210" customWidth="1"/>
    <col min="9518" max="9750" width="9.140625" style="210"/>
    <col min="9751" max="9751" width="5.5703125" style="210" customWidth="1"/>
    <col min="9752" max="9752" width="20.140625" style="210" customWidth="1"/>
    <col min="9753" max="9753" width="6" style="210" customWidth="1"/>
    <col min="9754" max="9754" width="5.5703125" style="210" customWidth="1"/>
    <col min="9755" max="9755" width="6.140625" style="210" customWidth="1"/>
    <col min="9756" max="9756" width="5.42578125" style="210" customWidth="1"/>
    <col min="9757" max="9758" width="6.42578125" style="210" customWidth="1"/>
    <col min="9759" max="9759" width="5.5703125" style="210" customWidth="1"/>
    <col min="9760" max="9760" width="5.42578125" style="210" customWidth="1"/>
    <col min="9761" max="9761" width="5.140625" style="210" customWidth="1"/>
    <col min="9762" max="9762" width="4.5703125" style="210" customWidth="1"/>
    <col min="9763" max="9763" width="7.42578125" style="210" customWidth="1"/>
    <col min="9764" max="9764" width="4.5703125" style="210" customWidth="1"/>
    <col min="9765" max="9765" width="7" style="210" customWidth="1"/>
    <col min="9766" max="9766" width="4.42578125" style="210" customWidth="1"/>
    <col min="9767" max="9767" width="6.85546875" style="210" customWidth="1"/>
    <col min="9768" max="9768" width="5.140625" style="210" customWidth="1"/>
    <col min="9769" max="9769" width="5" style="210" customWidth="1"/>
    <col min="9770" max="9770" width="4.85546875" style="210" customWidth="1"/>
    <col min="9771" max="9772" width="4.5703125" style="210" customWidth="1"/>
    <col min="9773" max="9773" width="5.5703125" style="210" customWidth="1"/>
    <col min="9774" max="10006" width="9.140625" style="210"/>
    <col min="10007" max="10007" width="5.5703125" style="210" customWidth="1"/>
    <col min="10008" max="10008" width="20.140625" style="210" customWidth="1"/>
    <col min="10009" max="10009" width="6" style="210" customWidth="1"/>
    <col min="10010" max="10010" width="5.5703125" style="210" customWidth="1"/>
    <col min="10011" max="10011" width="6.140625" style="210" customWidth="1"/>
    <col min="10012" max="10012" width="5.42578125" style="210" customWidth="1"/>
    <col min="10013" max="10014" width="6.42578125" style="210" customWidth="1"/>
    <col min="10015" max="10015" width="5.5703125" style="210" customWidth="1"/>
    <col min="10016" max="10016" width="5.42578125" style="210" customWidth="1"/>
    <col min="10017" max="10017" width="5.140625" style="210" customWidth="1"/>
    <col min="10018" max="10018" width="4.5703125" style="210" customWidth="1"/>
    <col min="10019" max="10019" width="7.42578125" style="210" customWidth="1"/>
    <col min="10020" max="10020" width="4.5703125" style="210" customWidth="1"/>
    <col min="10021" max="10021" width="7" style="210" customWidth="1"/>
    <col min="10022" max="10022" width="4.42578125" style="210" customWidth="1"/>
    <col min="10023" max="10023" width="6.85546875" style="210" customWidth="1"/>
    <col min="10024" max="10024" width="5.140625" style="210" customWidth="1"/>
    <col min="10025" max="10025" width="5" style="210" customWidth="1"/>
    <col min="10026" max="10026" width="4.85546875" style="210" customWidth="1"/>
    <col min="10027" max="10028" width="4.5703125" style="210" customWidth="1"/>
    <col min="10029" max="10029" width="5.5703125" style="210" customWidth="1"/>
    <col min="10030" max="10262" width="9.140625" style="210"/>
    <col min="10263" max="10263" width="5.5703125" style="210" customWidth="1"/>
    <col min="10264" max="10264" width="20.140625" style="210" customWidth="1"/>
    <col min="10265" max="10265" width="6" style="210" customWidth="1"/>
    <col min="10266" max="10266" width="5.5703125" style="210" customWidth="1"/>
    <col min="10267" max="10267" width="6.140625" style="210" customWidth="1"/>
    <col min="10268" max="10268" width="5.42578125" style="210" customWidth="1"/>
    <col min="10269" max="10270" width="6.42578125" style="210" customWidth="1"/>
    <col min="10271" max="10271" width="5.5703125" style="210" customWidth="1"/>
    <col min="10272" max="10272" width="5.42578125" style="210" customWidth="1"/>
    <col min="10273" max="10273" width="5.140625" style="210" customWidth="1"/>
    <col min="10274" max="10274" width="4.5703125" style="210" customWidth="1"/>
    <col min="10275" max="10275" width="7.42578125" style="210" customWidth="1"/>
    <col min="10276" max="10276" width="4.5703125" style="210" customWidth="1"/>
    <col min="10277" max="10277" width="7" style="210" customWidth="1"/>
    <col min="10278" max="10278" width="4.42578125" style="210" customWidth="1"/>
    <col min="10279" max="10279" width="6.85546875" style="210" customWidth="1"/>
    <col min="10280" max="10280" width="5.140625" style="210" customWidth="1"/>
    <col min="10281" max="10281" width="5" style="210" customWidth="1"/>
    <col min="10282" max="10282" width="4.85546875" style="210" customWidth="1"/>
    <col min="10283" max="10284" width="4.5703125" style="210" customWidth="1"/>
    <col min="10285" max="10285" width="5.5703125" style="210" customWidth="1"/>
    <col min="10286" max="10518" width="9.140625" style="210"/>
    <col min="10519" max="10519" width="5.5703125" style="210" customWidth="1"/>
    <col min="10520" max="10520" width="20.140625" style="210" customWidth="1"/>
    <col min="10521" max="10521" width="6" style="210" customWidth="1"/>
    <col min="10522" max="10522" width="5.5703125" style="210" customWidth="1"/>
    <col min="10523" max="10523" width="6.140625" style="210" customWidth="1"/>
    <col min="10524" max="10524" width="5.42578125" style="210" customWidth="1"/>
    <col min="10525" max="10526" width="6.42578125" style="210" customWidth="1"/>
    <col min="10527" max="10527" width="5.5703125" style="210" customWidth="1"/>
    <col min="10528" max="10528" width="5.42578125" style="210" customWidth="1"/>
    <col min="10529" max="10529" width="5.140625" style="210" customWidth="1"/>
    <col min="10530" max="10530" width="4.5703125" style="210" customWidth="1"/>
    <col min="10531" max="10531" width="7.42578125" style="210" customWidth="1"/>
    <col min="10532" max="10532" width="4.5703125" style="210" customWidth="1"/>
    <col min="10533" max="10533" width="7" style="210" customWidth="1"/>
    <col min="10534" max="10534" width="4.42578125" style="210" customWidth="1"/>
    <col min="10535" max="10535" width="6.85546875" style="210" customWidth="1"/>
    <col min="10536" max="10536" width="5.140625" style="210" customWidth="1"/>
    <col min="10537" max="10537" width="5" style="210" customWidth="1"/>
    <col min="10538" max="10538" width="4.85546875" style="210" customWidth="1"/>
    <col min="10539" max="10540" width="4.5703125" style="210" customWidth="1"/>
    <col min="10541" max="10541" width="5.5703125" style="210" customWidth="1"/>
    <col min="10542" max="10774" width="9.140625" style="210"/>
    <col min="10775" max="10775" width="5.5703125" style="210" customWidth="1"/>
    <col min="10776" max="10776" width="20.140625" style="210" customWidth="1"/>
    <col min="10777" max="10777" width="6" style="210" customWidth="1"/>
    <col min="10778" max="10778" width="5.5703125" style="210" customWidth="1"/>
    <col min="10779" max="10779" width="6.140625" style="210" customWidth="1"/>
    <col min="10780" max="10780" width="5.42578125" style="210" customWidth="1"/>
    <col min="10781" max="10782" width="6.42578125" style="210" customWidth="1"/>
    <col min="10783" max="10783" width="5.5703125" style="210" customWidth="1"/>
    <col min="10784" max="10784" width="5.42578125" style="210" customWidth="1"/>
    <col min="10785" max="10785" width="5.140625" style="210" customWidth="1"/>
    <col min="10786" max="10786" width="4.5703125" style="210" customWidth="1"/>
    <col min="10787" max="10787" width="7.42578125" style="210" customWidth="1"/>
    <col min="10788" max="10788" width="4.5703125" style="210" customWidth="1"/>
    <col min="10789" max="10789" width="7" style="210" customWidth="1"/>
    <col min="10790" max="10790" width="4.42578125" style="210" customWidth="1"/>
    <col min="10791" max="10791" width="6.85546875" style="210" customWidth="1"/>
    <col min="10792" max="10792" width="5.140625" style="210" customWidth="1"/>
    <col min="10793" max="10793" width="5" style="210" customWidth="1"/>
    <col min="10794" max="10794" width="4.85546875" style="210" customWidth="1"/>
    <col min="10795" max="10796" width="4.5703125" style="210" customWidth="1"/>
    <col min="10797" max="10797" width="5.5703125" style="210" customWidth="1"/>
    <col min="10798" max="11030" width="9.140625" style="210"/>
    <col min="11031" max="11031" width="5.5703125" style="210" customWidth="1"/>
    <col min="11032" max="11032" width="20.140625" style="210" customWidth="1"/>
    <col min="11033" max="11033" width="6" style="210" customWidth="1"/>
    <col min="11034" max="11034" width="5.5703125" style="210" customWidth="1"/>
    <col min="11035" max="11035" width="6.140625" style="210" customWidth="1"/>
    <col min="11036" max="11036" width="5.42578125" style="210" customWidth="1"/>
    <col min="11037" max="11038" width="6.42578125" style="210" customWidth="1"/>
    <col min="11039" max="11039" width="5.5703125" style="210" customWidth="1"/>
    <col min="11040" max="11040" width="5.42578125" style="210" customWidth="1"/>
    <col min="11041" max="11041" width="5.140625" style="210" customWidth="1"/>
    <col min="11042" max="11042" width="4.5703125" style="210" customWidth="1"/>
    <col min="11043" max="11043" width="7.42578125" style="210" customWidth="1"/>
    <col min="11044" max="11044" width="4.5703125" style="210" customWidth="1"/>
    <col min="11045" max="11045" width="7" style="210" customWidth="1"/>
    <col min="11046" max="11046" width="4.42578125" style="210" customWidth="1"/>
    <col min="11047" max="11047" width="6.85546875" style="210" customWidth="1"/>
    <col min="11048" max="11048" width="5.140625" style="210" customWidth="1"/>
    <col min="11049" max="11049" width="5" style="210" customWidth="1"/>
    <col min="11050" max="11050" width="4.85546875" style="210" customWidth="1"/>
    <col min="11051" max="11052" width="4.5703125" style="210" customWidth="1"/>
    <col min="11053" max="11053" width="5.5703125" style="210" customWidth="1"/>
    <col min="11054" max="11286" width="9.140625" style="210"/>
    <col min="11287" max="11287" width="5.5703125" style="210" customWidth="1"/>
    <col min="11288" max="11288" width="20.140625" style="210" customWidth="1"/>
    <col min="11289" max="11289" width="6" style="210" customWidth="1"/>
    <col min="11290" max="11290" width="5.5703125" style="210" customWidth="1"/>
    <col min="11291" max="11291" width="6.140625" style="210" customWidth="1"/>
    <col min="11292" max="11292" width="5.42578125" style="210" customWidth="1"/>
    <col min="11293" max="11294" width="6.42578125" style="210" customWidth="1"/>
    <col min="11295" max="11295" width="5.5703125" style="210" customWidth="1"/>
    <col min="11296" max="11296" width="5.42578125" style="210" customWidth="1"/>
    <col min="11297" max="11297" width="5.140625" style="210" customWidth="1"/>
    <col min="11298" max="11298" width="4.5703125" style="210" customWidth="1"/>
    <col min="11299" max="11299" width="7.42578125" style="210" customWidth="1"/>
    <col min="11300" max="11300" width="4.5703125" style="210" customWidth="1"/>
    <col min="11301" max="11301" width="7" style="210" customWidth="1"/>
    <col min="11302" max="11302" width="4.42578125" style="210" customWidth="1"/>
    <col min="11303" max="11303" width="6.85546875" style="210" customWidth="1"/>
    <col min="11304" max="11304" width="5.140625" style="210" customWidth="1"/>
    <col min="11305" max="11305" width="5" style="210" customWidth="1"/>
    <col min="11306" max="11306" width="4.85546875" style="210" customWidth="1"/>
    <col min="11307" max="11308" width="4.5703125" style="210" customWidth="1"/>
    <col min="11309" max="11309" width="5.5703125" style="210" customWidth="1"/>
    <col min="11310" max="11542" width="9.140625" style="210"/>
    <col min="11543" max="11543" width="5.5703125" style="210" customWidth="1"/>
    <col min="11544" max="11544" width="20.140625" style="210" customWidth="1"/>
    <col min="11545" max="11545" width="6" style="210" customWidth="1"/>
    <col min="11546" max="11546" width="5.5703125" style="210" customWidth="1"/>
    <col min="11547" max="11547" width="6.140625" style="210" customWidth="1"/>
    <col min="11548" max="11548" width="5.42578125" style="210" customWidth="1"/>
    <col min="11549" max="11550" width="6.42578125" style="210" customWidth="1"/>
    <col min="11551" max="11551" width="5.5703125" style="210" customWidth="1"/>
    <col min="11552" max="11552" width="5.42578125" style="210" customWidth="1"/>
    <col min="11553" max="11553" width="5.140625" style="210" customWidth="1"/>
    <col min="11554" max="11554" width="4.5703125" style="210" customWidth="1"/>
    <col min="11555" max="11555" width="7.42578125" style="210" customWidth="1"/>
    <col min="11556" max="11556" width="4.5703125" style="210" customWidth="1"/>
    <col min="11557" max="11557" width="7" style="210" customWidth="1"/>
    <col min="11558" max="11558" width="4.42578125" style="210" customWidth="1"/>
    <col min="11559" max="11559" width="6.85546875" style="210" customWidth="1"/>
    <col min="11560" max="11560" width="5.140625" style="210" customWidth="1"/>
    <col min="11561" max="11561" width="5" style="210" customWidth="1"/>
    <col min="11562" max="11562" width="4.85546875" style="210" customWidth="1"/>
    <col min="11563" max="11564" width="4.5703125" style="210" customWidth="1"/>
    <col min="11565" max="11565" width="5.5703125" style="210" customWidth="1"/>
    <col min="11566" max="11798" width="9.140625" style="210"/>
    <col min="11799" max="11799" width="5.5703125" style="210" customWidth="1"/>
    <col min="11800" max="11800" width="20.140625" style="210" customWidth="1"/>
    <col min="11801" max="11801" width="6" style="210" customWidth="1"/>
    <col min="11802" max="11802" width="5.5703125" style="210" customWidth="1"/>
    <col min="11803" max="11803" width="6.140625" style="210" customWidth="1"/>
    <col min="11804" max="11804" width="5.42578125" style="210" customWidth="1"/>
    <col min="11805" max="11806" width="6.42578125" style="210" customWidth="1"/>
    <col min="11807" max="11807" width="5.5703125" style="210" customWidth="1"/>
    <col min="11808" max="11808" width="5.42578125" style="210" customWidth="1"/>
    <col min="11809" max="11809" width="5.140625" style="210" customWidth="1"/>
    <col min="11810" max="11810" width="4.5703125" style="210" customWidth="1"/>
    <col min="11811" max="11811" width="7.42578125" style="210" customWidth="1"/>
    <col min="11812" max="11812" width="4.5703125" style="210" customWidth="1"/>
    <col min="11813" max="11813" width="7" style="210" customWidth="1"/>
    <col min="11814" max="11814" width="4.42578125" style="210" customWidth="1"/>
    <col min="11815" max="11815" width="6.85546875" style="210" customWidth="1"/>
    <col min="11816" max="11816" width="5.140625" style="210" customWidth="1"/>
    <col min="11817" max="11817" width="5" style="210" customWidth="1"/>
    <col min="11818" max="11818" width="4.85546875" style="210" customWidth="1"/>
    <col min="11819" max="11820" width="4.5703125" style="210" customWidth="1"/>
    <col min="11821" max="11821" width="5.5703125" style="210" customWidth="1"/>
    <col min="11822" max="12054" width="9.140625" style="210"/>
    <col min="12055" max="12055" width="5.5703125" style="210" customWidth="1"/>
    <col min="12056" max="12056" width="20.140625" style="210" customWidth="1"/>
    <col min="12057" max="12057" width="6" style="210" customWidth="1"/>
    <col min="12058" max="12058" width="5.5703125" style="210" customWidth="1"/>
    <col min="12059" max="12059" width="6.140625" style="210" customWidth="1"/>
    <col min="12060" max="12060" width="5.42578125" style="210" customWidth="1"/>
    <col min="12061" max="12062" width="6.42578125" style="210" customWidth="1"/>
    <col min="12063" max="12063" width="5.5703125" style="210" customWidth="1"/>
    <col min="12064" max="12064" width="5.42578125" style="210" customWidth="1"/>
    <col min="12065" max="12065" width="5.140625" style="210" customWidth="1"/>
    <col min="12066" max="12066" width="4.5703125" style="210" customWidth="1"/>
    <col min="12067" max="12067" width="7.42578125" style="210" customWidth="1"/>
    <col min="12068" max="12068" width="4.5703125" style="210" customWidth="1"/>
    <col min="12069" max="12069" width="7" style="210" customWidth="1"/>
    <col min="12070" max="12070" width="4.42578125" style="210" customWidth="1"/>
    <col min="12071" max="12071" width="6.85546875" style="210" customWidth="1"/>
    <col min="12072" max="12072" width="5.140625" style="210" customWidth="1"/>
    <col min="12073" max="12073" width="5" style="210" customWidth="1"/>
    <col min="12074" max="12074" width="4.85546875" style="210" customWidth="1"/>
    <col min="12075" max="12076" width="4.5703125" style="210" customWidth="1"/>
    <col min="12077" max="12077" width="5.5703125" style="210" customWidth="1"/>
    <col min="12078" max="12310" width="9.140625" style="210"/>
    <col min="12311" max="12311" width="5.5703125" style="210" customWidth="1"/>
    <col min="12312" max="12312" width="20.140625" style="210" customWidth="1"/>
    <col min="12313" max="12313" width="6" style="210" customWidth="1"/>
    <col min="12314" max="12314" width="5.5703125" style="210" customWidth="1"/>
    <col min="12315" max="12315" width="6.140625" style="210" customWidth="1"/>
    <col min="12316" max="12316" width="5.42578125" style="210" customWidth="1"/>
    <col min="12317" max="12318" width="6.42578125" style="210" customWidth="1"/>
    <col min="12319" max="12319" width="5.5703125" style="210" customWidth="1"/>
    <col min="12320" max="12320" width="5.42578125" style="210" customWidth="1"/>
    <col min="12321" max="12321" width="5.140625" style="210" customWidth="1"/>
    <col min="12322" max="12322" width="4.5703125" style="210" customWidth="1"/>
    <col min="12323" max="12323" width="7.42578125" style="210" customWidth="1"/>
    <col min="12324" max="12324" width="4.5703125" style="210" customWidth="1"/>
    <col min="12325" max="12325" width="7" style="210" customWidth="1"/>
    <col min="12326" max="12326" width="4.42578125" style="210" customWidth="1"/>
    <col min="12327" max="12327" width="6.85546875" style="210" customWidth="1"/>
    <col min="12328" max="12328" width="5.140625" style="210" customWidth="1"/>
    <col min="12329" max="12329" width="5" style="210" customWidth="1"/>
    <col min="12330" max="12330" width="4.85546875" style="210" customWidth="1"/>
    <col min="12331" max="12332" width="4.5703125" style="210" customWidth="1"/>
    <col min="12333" max="12333" width="5.5703125" style="210" customWidth="1"/>
    <col min="12334" max="12566" width="9.140625" style="210"/>
    <col min="12567" max="12567" width="5.5703125" style="210" customWidth="1"/>
    <col min="12568" max="12568" width="20.140625" style="210" customWidth="1"/>
    <col min="12569" max="12569" width="6" style="210" customWidth="1"/>
    <col min="12570" max="12570" width="5.5703125" style="210" customWidth="1"/>
    <col min="12571" max="12571" width="6.140625" style="210" customWidth="1"/>
    <col min="12572" max="12572" width="5.42578125" style="210" customWidth="1"/>
    <col min="12573" max="12574" width="6.42578125" style="210" customWidth="1"/>
    <col min="12575" max="12575" width="5.5703125" style="210" customWidth="1"/>
    <col min="12576" max="12576" width="5.42578125" style="210" customWidth="1"/>
    <col min="12577" max="12577" width="5.140625" style="210" customWidth="1"/>
    <col min="12578" max="12578" width="4.5703125" style="210" customWidth="1"/>
    <col min="12579" max="12579" width="7.42578125" style="210" customWidth="1"/>
    <col min="12580" max="12580" width="4.5703125" style="210" customWidth="1"/>
    <col min="12581" max="12581" width="7" style="210" customWidth="1"/>
    <col min="12582" max="12582" width="4.42578125" style="210" customWidth="1"/>
    <col min="12583" max="12583" width="6.85546875" style="210" customWidth="1"/>
    <col min="12584" max="12584" width="5.140625" style="210" customWidth="1"/>
    <col min="12585" max="12585" width="5" style="210" customWidth="1"/>
    <col min="12586" max="12586" width="4.85546875" style="210" customWidth="1"/>
    <col min="12587" max="12588" width="4.5703125" style="210" customWidth="1"/>
    <col min="12589" max="12589" width="5.5703125" style="210" customWidth="1"/>
    <col min="12590" max="12822" width="9.140625" style="210"/>
    <col min="12823" max="12823" width="5.5703125" style="210" customWidth="1"/>
    <col min="12824" max="12824" width="20.140625" style="210" customWidth="1"/>
    <col min="12825" max="12825" width="6" style="210" customWidth="1"/>
    <col min="12826" max="12826" width="5.5703125" style="210" customWidth="1"/>
    <col min="12827" max="12827" width="6.140625" style="210" customWidth="1"/>
    <col min="12828" max="12828" width="5.42578125" style="210" customWidth="1"/>
    <col min="12829" max="12830" width="6.42578125" style="210" customWidth="1"/>
    <col min="12831" max="12831" width="5.5703125" style="210" customWidth="1"/>
    <col min="12832" max="12832" width="5.42578125" style="210" customWidth="1"/>
    <col min="12833" max="12833" width="5.140625" style="210" customWidth="1"/>
    <col min="12834" max="12834" width="4.5703125" style="210" customWidth="1"/>
    <col min="12835" max="12835" width="7.42578125" style="210" customWidth="1"/>
    <col min="12836" max="12836" width="4.5703125" style="210" customWidth="1"/>
    <col min="12837" max="12837" width="7" style="210" customWidth="1"/>
    <col min="12838" max="12838" width="4.42578125" style="210" customWidth="1"/>
    <col min="12839" max="12839" width="6.85546875" style="210" customWidth="1"/>
    <col min="12840" max="12840" width="5.140625" style="210" customWidth="1"/>
    <col min="12841" max="12841" width="5" style="210" customWidth="1"/>
    <col min="12842" max="12842" width="4.85546875" style="210" customWidth="1"/>
    <col min="12843" max="12844" width="4.5703125" style="210" customWidth="1"/>
    <col min="12845" max="12845" width="5.5703125" style="210" customWidth="1"/>
    <col min="12846" max="13078" width="9.140625" style="210"/>
    <col min="13079" max="13079" width="5.5703125" style="210" customWidth="1"/>
    <col min="13080" max="13080" width="20.140625" style="210" customWidth="1"/>
    <col min="13081" max="13081" width="6" style="210" customWidth="1"/>
    <col min="13082" max="13082" width="5.5703125" style="210" customWidth="1"/>
    <col min="13083" max="13083" width="6.140625" style="210" customWidth="1"/>
    <col min="13084" max="13084" width="5.42578125" style="210" customWidth="1"/>
    <col min="13085" max="13086" width="6.42578125" style="210" customWidth="1"/>
    <col min="13087" max="13087" width="5.5703125" style="210" customWidth="1"/>
    <col min="13088" max="13088" width="5.42578125" style="210" customWidth="1"/>
    <col min="13089" max="13089" width="5.140625" style="210" customWidth="1"/>
    <col min="13090" max="13090" width="4.5703125" style="210" customWidth="1"/>
    <col min="13091" max="13091" width="7.42578125" style="210" customWidth="1"/>
    <col min="13092" max="13092" width="4.5703125" style="210" customWidth="1"/>
    <col min="13093" max="13093" width="7" style="210" customWidth="1"/>
    <col min="13094" max="13094" width="4.42578125" style="210" customWidth="1"/>
    <col min="13095" max="13095" width="6.85546875" style="210" customWidth="1"/>
    <col min="13096" max="13096" width="5.140625" style="210" customWidth="1"/>
    <col min="13097" max="13097" width="5" style="210" customWidth="1"/>
    <col min="13098" max="13098" width="4.85546875" style="210" customWidth="1"/>
    <col min="13099" max="13100" width="4.5703125" style="210" customWidth="1"/>
    <col min="13101" max="13101" width="5.5703125" style="210" customWidth="1"/>
    <col min="13102" max="13334" width="9.140625" style="210"/>
    <col min="13335" max="13335" width="5.5703125" style="210" customWidth="1"/>
    <col min="13336" max="13336" width="20.140625" style="210" customWidth="1"/>
    <col min="13337" max="13337" width="6" style="210" customWidth="1"/>
    <col min="13338" max="13338" width="5.5703125" style="210" customWidth="1"/>
    <col min="13339" max="13339" width="6.140625" style="210" customWidth="1"/>
    <col min="13340" max="13340" width="5.42578125" style="210" customWidth="1"/>
    <col min="13341" max="13342" width="6.42578125" style="210" customWidth="1"/>
    <col min="13343" max="13343" width="5.5703125" style="210" customWidth="1"/>
    <col min="13344" max="13344" width="5.42578125" style="210" customWidth="1"/>
    <col min="13345" max="13345" width="5.140625" style="210" customWidth="1"/>
    <col min="13346" max="13346" width="4.5703125" style="210" customWidth="1"/>
    <col min="13347" max="13347" width="7.42578125" style="210" customWidth="1"/>
    <col min="13348" max="13348" width="4.5703125" style="210" customWidth="1"/>
    <col min="13349" max="13349" width="7" style="210" customWidth="1"/>
    <col min="13350" max="13350" width="4.42578125" style="210" customWidth="1"/>
    <col min="13351" max="13351" width="6.85546875" style="210" customWidth="1"/>
    <col min="13352" max="13352" width="5.140625" style="210" customWidth="1"/>
    <col min="13353" max="13353" width="5" style="210" customWidth="1"/>
    <col min="13354" max="13354" width="4.85546875" style="210" customWidth="1"/>
    <col min="13355" max="13356" width="4.5703125" style="210" customWidth="1"/>
    <col min="13357" max="13357" width="5.5703125" style="210" customWidth="1"/>
    <col min="13358" max="13590" width="9.140625" style="210"/>
    <col min="13591" max="13591" width="5.5703125" style="210" customWidth="1"/>
    <col min="13592" max="13592" width="20.140625" style="210" customWidth="1"/>
    <col min="13593" max="13593" width="6" style="210" customWidth="1"/>
    <col min="13594" max="13594" width="5.5703125" style="210" customWidth="1"/>
    <col min="13595" max="13595" width="6.140625" style="210" customWidth="1"/>
    <col min="13596" max="13596" width="5.42578125" style="210" customWidth="1"/>
    <col min="13597" max="13598" width="6.42578125" style="210" customWidth="1"/>
    <col min="13599" max="13599" width="5.5703125" style="210" customWidth="1"/>
    <col min="13600" max="13600" width="5.42578125" style="210" customWidth="1"/>
    <col min="13601" max="13601" width="5.140625" style="210" customWidth="1"/>
    <col min="13602" max="13602" width="4.5703125" style="210" customWidth="1"/>
    <col min="13603" max="13603" width="7.42578125" style="210" customWidth="1"/>
    <col min="13604" max="13604" width="4.5703125" style="210" customWidth="1"/>
    <col min="13605" max="13605" width="7" style="210" customWidth="1"/>
    <col min="13606" max="13606" width="4.42578125" style="210" customWidth="1"/>
    <col min="13607" max="13607" width="6.85546875" style="210" customWidth="1"/>
    <col min="13608" max="13608" width="5.140625" style="210" customWidth="1"/>
    <col min="13609" max="13609" width="5" style="210" customWidth="1"/>
    <col min="13610" max="13610" width="4.85546875" style="210" customWidth="1"/>
    <col min="13611" max="13612" width="4.5703125" style="210" customWidth="1"/>
    <col min="13613" max="13613" width="5.5703125" style="210" customWidth="1"/>
    <col min="13614" max="13846" width="9.140625" style="210"/>
    <col min="13847" max="13847" width="5.5703125" style="210" customWidth="1"/>
    <col min="13848" max="13848" width="20.140625" style="210" customWidth="1"/>
    <col min="13849" max="13849" width="6" style="210" customWidth="1"/>
    <col min="13850" max="13850" width="5.5703125" style="210" customWidth="1"/>
    <col min="13851" max="13851" width="6.140625" style="210" customWidth="1"/>
    <col min="13852" max="13852" width="5.42578125" style="210" customWidth="1"/>
    <col min="13853" max="13854" width="6.42578125" style="210" customWidth="1"/>
    <col min="13855" max="13855" width="5.5703125" style="210" customWidth="1"/>
    <col min="13856" max="13856" width="5.42578125" style="210" customWidth="1"/>
    <col min="13857" max="13857" width="5.140625" style="210" customWidth="1"/>
    <col min="13858" max="13858" width="4.5703125" style="210" customWidth="1"/>
    <col min="13859" max="13859" width="7.42578125" style="210" customWidth="1"/>
    <col min="13860" max="13860" width="4.5703125" style="210" customWidth="1"/>
    <col min="13861" max="13861" width="7" style="210" customWidth="1"/>
    <col min="13862" max="13862" width="4.42578125" style="210" customWidth="1"/>
    <col min="13863" max="13863" width="6.85546875" style="210" customWidth="1"/>
    <col min="13864" max="13864" width="5.140625" style="210" customWidth="1"/>
    <col min="13865" max="13865" width="5" style="210" customWidth="1"/>
    <col min="13866" max="13866" width="4.85546875" style="210" customWidth="1"/>
    <col min="13867" max="13868" width="4.5703125" style="210" customWidth="1"/>
    <col min="13869" max="13869" width="5.5703125" style="210" customWidth="1"/>
    <col min="13870" max="14102" width="9.140625" style="210"/>
    <col min="14103" max="14103" width="5.5703125" style="210" customWidth="1"/>
    <col min="14104" max="14104" width="20.140625" style="210" customWidth="1"/>
    <col min="14105" max="14105" width="6" style="210" customWidth="1"/>
    <col min="14106" max="14106" width="5.5703125" style="210" customWidth="1"/>
    <col min="14107" max="14107" width="6.140625" style="210" customWidth="1"/>
    <col min="14108" max="14108" width="5.42578125" style="210" customWidth="1"/>
    <col min="14109" max="14110" width="6.42578125" style="210" customWidth="1"/>
    <col min="14111" max="14111" width="5.5703125" style="210" customWidth="1"/>
    <col min="14112" max="14112" width="5.42578125" style="210" customWidth="1"/>
    <col min="14113" max="14113" width="5.140625" style="210" customWidth="1"/>
    <col min="14114" max="14114" width="4.5703125" style="210" customWidth="1"/>
    <col min="14115" max="14115" width="7.42578125" style="210" customWidth="1"/>
    <col min="14116" max="14116" width="4.5703125" style="210" customWidth="1"/>
    <col min="14117" max="14117" width="7" style="210" customWidth="1"/>
    <col min="14118" max="14118" width="4.42578125" style="210" customWidth="1"/>
    <col min="14119" max="14119" width="6.85546875" style="210" customWidth="1"/>
    <col min="14120" max="14120" width="5.140625" style="210" customWidth="1"/>
    <col min="14121" max="14121" width="5" style="210" customWidth="1"/>
    <col min="14122" max="14122" width="4.85546875" style="210" customWidth="1"/>
    <col min="14123" max="14124" width="4.5703125" style="210" customWidth="1"/>
    <col min="14125" max="14125" width="5.5703125" style="210" customWidth="1"/>
    <col min="14126" max="14358" width="9.140625" style="210"/>
    <col min="14359" max="14359" width="5.5703125" style="210" customWidth="1"/>
    <col min="14360" max="14360" width="20.140625" style="210" customWidth="1"/>
    <col min="14361" max="14361" width="6" style="210" customWidth="1"/>
    <col min="14362" max="14362" width="5.5703125" style="210" customWidth="1"/>
    <col min="14363" max="14363" width="6.140625" style="210" customWidth="1"/>
    <col min="14364" max="14364" width="5.42578125" style="210" customWidth="1"/>
    <col min="14365" max="14366" width="6.42578125" style="210" customWidth="1"/>
    <col min="14367" max="14367" width="5.5703125" style="210" customWidth="1"/>
    <col min="14368" max="14368" width="5.42578125" style="210" customWidth="1"/>
    <col min="14369" max="14369" width="5.140625" style="210" customWidth="1"/>
    <col min="14370" max="14370" width="4.5703125" style="210" customWidth="1"/>
    <col min="14371" max="14371" width="7.42578125" style="210" customWidth="1"/>
    <col min="14372" max="14372" width="4.5703125" style="210" customWidth="1"/>
    <col min="14373" max="14373" width="7" style="210" customWidth="1"/>
    <col min="14374" max="14374" width="4.42578125" style="210" customWidth="1"/>
    <col min="14375" max="14375" width="6.85546875" style="210" customWidth="1"/>
    <col min="14376" max="14376" width="5.140625" style="210" customWidth="1"/>
    <col min="14377" max="14377" width="5" style="210" customWidth="1"/>
    <col min="14378" max="14378" width="4.85546875" style="210" customWidth="1"/>
    <col min="14379" max="14380" width="4.5703125" style="210" customWidth="1"/>
    <col min="14381" max="14381" width="5.5703125" style="210" customWidth="1"/>
    <col min="14382" max="14614" width="9.140625" style="210"/>
    <col min="14615" max="14615" width="5.5703125" style="210" customWidth="1"/>
    <col min="14616" max="14616" width="20.140625" style="210" customWidth="1"/>
    <col min="14617" max="14617" width="6" style="210" customWidth="1"/>
    <col min="14618" max="14618" width="5.5703125" style="210" customWidth="1"/>
    <col min="14619" max="14619" width="6.140625" style="210" customWidth="1"/>
    <col min="14620" max="14620" width="5.42578125" style="210" customWidth="1"/>
    <col min="14621" max="14622" width="6.42578125" style="210" customWidth="1"/>
    <col min="14623" max="14623" width="5.5703125" style="210" customWidth="1"/>
    <col min="14624" max="14624" width="5.42578125" style="210" customWidth="1"/>
    <col min="14625" max="14625" width="5.140625" style="210" customWidth="1"/>
    <col min="14626" max="14626" width="4.5703125" style="210" customWidth="1"/>
    <col min="14627" max="14627" width="7.42578125" style="210" customWidth="1"/>
    <col min="14628" max="14628" width="4.5703125" style="210" customWidth="1"/>
    <col min="14629" max="14629" width="7" style="210" customWidth="1"/>
    <col min="14630" max="14630" width="4.42578125" style="210" customWidth="1"/>
    <col min="14631" max="14631" width="6.85546875" style="210" customWidth="1"/>
    <col min="14632" max="14632" width="5.140625" style="210" customWidth="1"/>
    <col min="14633" max="14633" width="5" style="210" customWidth="1"/>
    <col min="14634" max="14634" width="4.85546875" style="210" customWidth="1"/>
    <col min="14635" max="14636" width="4.5703125" style="210" customWidth="1"/>
    <col min="14637" max="14637" width="5.5703125" style="210" customWidth="1"/>
    <col min="14638" max="14870" width="9.140625" style="210"/>
    <col min="14871" max="14871" width="5.5703125" style="210" customWidth="1"/>
    <col min="14872" max="14872" width="20.140625" style="210" customWidth="1"/>
    <col min="14873" max="14873" width="6" style="210" customWidth="1"/>
    <col min="14874" max="14874" width="5.5703125" style="210" customWidth="1"/>
    <col min="14875" max="14875" width="6.140625" style="210" customWidth="1"/>
    <col min="14876" max="14876" width="5.42578125" style="210" customWidth="1"/>
    <col min="14877" max="14878" width="6.42578125" style="210" customWidth="1"/>
    <col min="14879" max="14879" width="5.5703125" style="210" customWidth="1"/>
    <col min="14880" max="14880" width="5.42578125" style="210" customWidth="1"/>
    <col min="14881" max="14881" width="5.140625" style="210" customWidth="1"/>
    <col min="14882" max="14882" width="4.5703125" style="210" customWidth="1"/>
    <col min="14883" max="14883" width="7.42578125" style="210" customWidth="1"/>
    <col min="14884" max="14884" width="4.5703125" style="210" customWidth="1"/>
    <col min="14885" max="14885" width="7" style="210" customWidth="1"/>
    <col min="14886" max="14886" width="4.42578125" style="210" customWidth="1"/>
    <col min="14887" max="14887" width="6.85546875" style="210" customWidth="1"/>
    <col min="14888" max="14888" width="5.140625" style="210" customWidth="1"/>
    <col min="14889" max="14889" width="5" style="210" customWidth="1"/>
    <col min="14890" max="14890" width="4.85546875" style="210" customWidth="1"/>
    <col min="14891" max="14892" width="4.5703125" style="210" customWidth="1"/>
    <col min="14893" max="14893" width="5.5703125" style="210" customWidth="1"/>
    <col min="14894" max="15126" width="9.140625" style="210"/>
    <col min="15127" max="15127" width="5.5703125" style="210" customWidth="1"/>
    <col min="15128" max="15128" width="20.140625" style="210" customWidth="1"/>
    <col min="15129" max="15129" width="6" style="210" customWidth="1"/>
    <col min="15130" max="15130" width="5.5703125" style="210" customWidth="1"/>
    <col min="15131" max="15131" width="6.140625" style="210" customWidth="1"/>
    <col min="15132" max="15132" width="5.42578125" style="210" customWidth="1"/>
    <col min="15133" max="15134" width="6.42578125" style="210" customWidth="1"/>
    <col min="15135" max="15135" width="5.5703125" style="210" customWidth="1"/>
    <col min="15136" max="15136" width="5.42578125" style="210" customWidth="1"/>
    <col min="15137" max="15137" width="5.140625" style="210" customWidth="1"/>
    <col min="15138" max="15138" width="4.5703125" style="210" customWidth="1"/>
    <col min="15139" max="15139" width="7.42578125" style="210" customWidth="1"/>
    <col min="15140" max="15140" width="4.5703125" style="210" customWidth="1"/>
    <col min="15141" max="15141" width="7" style="210" customWidth="1"/>
    <col min="15142" max="15142" width="4.42578125" style="210" customWidth="1"/>
    <col min="15143" max="15143" width="6.85546875" style="210" customWidth="1"/>
    <col min="15144" max="15144" width="5.140625" style="210" customWidth="1"/>
    <col min="15145" max="15145" width="5" style="210" customWidth="1"/>
    <col min="15146" max="15146" width="4.85546875" style="210" customWidth="1"/>
    <col min="15147" max="15148" width="4.5703125" style="210" customWidth="1"/>
    <col min="15149" max="15149" width="5.5703125" style="210" customWidth="1"/>
    <col min="15150" max="15382" width="9.140625" style="210"/>
    <col min="15383" max="15383" width="5.5703125" style="210" customWidth="1"/>
    <col min="15384" max="15384" width="20.140625" style="210" customWidth="1"/>
    <col min="15385" max="15385" width="6" style="210" customWidth="1"/>
    <col min="15386" max="15386" width="5.5703125" style="210" customWidth="1"/>
    <col min="15387" max="15387" width="6.140625" style="210" customWidth="1"/>
    <col min="15388" max="15388" width="5.42578125" style="210" customWidth="1"/>
    <col min="15389" max="15390" width="6.42578125" style="210" customWidth="1"/>
    <col min="15391" max="15391" width="5.5703125" style="210" customWidth="1"/>
    <col min="15392" max="15392" width="5.42578125" style="210" customWidth="1"/>
    <col min="15393" max="15393" width="5.140625" style="210" customWidth="1"/>
    <col min="15394" max="15394" width="4.5703125" style="210" customWidth="1"/>
    <col min="15395" max="15395" width="7.42578125" style="210" customWidth="1"/>
    <col min="15396" max="15396" width="4.5703125" style="210" customWidth="1"/>
    <col min="15397" max="15397" width="7" style="210" customWidth="1"/>
    <col min="15398" max="15398" width="4.42578125" style="210" customWidth="1"/>
    <col min="15399" max="15399" width="6.85546875" style="210" customWidth="1"/>
    <col min="15400" max="15400" width="5.140625" style="210" customWidth="1"/>
    <col min="15401" max="15401" width="5" style="210" customWidth="1"/>
    <col min="15402" max="15402" width="4.85546875" style="210" customWidth="1"/>
    <col min="15403" max="15404" width="4.5703125" style="210" customWidth="1"/>
    <col min="15405" max="15405" width="5.5703125" style="210" customWidth="1"/>
    <col min="15406" max="15638" width="9.140625" style="210"/>
    <col min="15639" max="15639" width="5.5703125" style="210" customWidth="1"/>
    <col min="15640" max="15640" width="20.140625" style="210" customWidth="1"/>
    <col min="15641" max="15641" width="6" style="210" customWidth="1"/>
    <col min="15642" max="15642" width="5.5703125" style="210" customWidth="1"/>
    <col min="15643" max="15643" width="6.140625" style="210" customWidth="1"/>
    <col min="15644" max="15644" width="5.42578125" style="210" customWidth="1"/>
    <col min="15645" max="15646" width="6.42578125" style="210" customWidth="1"/>
    <col min="15647" max="15647" width="5.5703125" style="210" customWidth="1"/>
    <col min="15648" max="15648" width="5.42578125" style="210" customWidth="1"/>
    <col min="15649" max="15649" width="5.140625" style="210" customWidth="1"/>
    <col min="15650" max="15650" width="4.5703125" style="210" customWidth="1"/>
    <col min="15651" max="15651" width="7.42578125" style="210" customWidth="1"/>
    <col min="15652" max="15652" width="4.5703125" style="210" customWidth="1"/>
    <col min="15653" max="15653" width="7" style="210" customWidth="1"/>
    <col min="15654" max="15654" width="4.42578125" style="210" customWidth="1"/>
    <col min="15655" max="15655" width="6.85546875" style="210" customWidth="1"/>
    <col min="15656" max="15656" width="5.140625" style="210" customWidth="1"/>
    <col min="15657" max="15657" width="5" style="210" customWidth="1"/>
    <col min="15658" max="15658" width="4.85546875" style="210" customWidth="1"/>
    <col min="15659" max="15660" width="4.5703125" style="210" customWidth="1"/>
    <col min="15661" max="15661" width="5.5703125" style="210" customWidth="1"/>
    <col min="15662" max="15894" width="9.140625" style="210"/>
    <col min="15895" max="15895" width="5.5703125" style="210" customWidth="1"/>
    <col min="15896" max="15896" width="20.140625" style="210" customWidth="1"/>
    <col min="15897" max="15897" width="6" style="210" customWidth="1"/>
    <col min="15898" max="15898" width="5.5703125" style="210" customWidth="1"/>
    <col min="15899" max="15899" width="6.140625" style="210" customWidth="1"/>
    <col min="15900" max="15900" width="5.42578125" style="210" customWidth="1"/>
    <col min="15901" max="15902" width="6.42578125" style="210" customWidth="1"/>
    <col min="15903" max="15903" width="5.5703125" style="210" customWidth="1"/>
    <col min="15904" max="15904" width="5.42578125" style="210" customWidth="1"/>
    <col min="15905" max="15905" width="5.140625" style="210" customWidth="1"/>
    <col min="15906" max="15906" width="4.5703125" style="210" customWidth="1"/>
    <col min="15907" max="15907" width="7.42578125" style="210" customWidth="1"/>
    <col min="15908" max="15908" width="4.5703125" style="210" customWidth="1"/>
    <col min="15909" max="15909" width="7" style="210" customWidth="1"/>
    <col min="15910" max="15910" width="4.42578125" style="210" customWidth="1"/>
    <col min="15911" max="15911" width="6.85546875" style="210" customWidth="1"/>
    <col min="15912" max="15912" width="5.140625" style="210" customWidth="1"/>
    <col min="15913" max="15913" width="5" style="210" customWidth="1"/>
    <col min="15914" max="15914" width="4.85546875" style="210" customWidth="1"/>
    <col min="15915" max="15916" width="4.5703125" style="210" customWidth="1"/>
    <col min="15917" max="15917" width="5.5703125" style="210" customWidth="1"/>
    <col min="15918" max="16150" width="9.140625" style="210"/>
    <col min="16151" max="16151" width="5.5703125" style="210" customWidth="1"/>
    <col min="16152" max="16152" width="20.140625" style="210" customWidth="1"/>
    <col min="16153" max="16153" width="6" style="210" customWidth="1"/>
    <col min="16154" max="16154" width="5.5703125" style="210" customWidth="1"/>
    <col min="16155" max="16155" width="6.140625" style="210" customWidth="1"/>
    <col min="16156" max="16156" width="5.42578125" style="210" customWidth="1"/>
    <col min="16157" max="16158" width="6.42578125" style="210" customWidth="1"/>
    <col min="16159" max="16159" width="5.5703125" style="210" customWidth="1"/>
    <col min="16160" max="16160" width="5.42578125" style="210" customWidth="1"/>
    <col min="16161" max="16161" width="5.140625" style="210" customWidth="1"/>
    <col min="16162" max="16162" width="4.5703125" style="210" customWidth="1"/>
    <col min="16163" max="16163" width="7.42578125" style="210" customWidth="1"/>
    <col min="16164" max="16164" width="4.5703125" style="210" customWidth="1"/>
    <col min="16165" max="16165" width="7" style="210" customWidth="1"/>
    <col min="16166" max="16166" width="4.42578125" style="210" customWidth="1"/>
    <col min="16167" max="16167" width="6.85546875" style="210" customWidth="1"/>
    <col min="16168" max="16168" width="5.140625" style="210" customWidth="1"/>
    <col min="16169" max="16169" width="5" style="210" customWidth="1"/>
    <col min="16170" max="16170" width="4.85546875" style="210" customWidth="1"/>
    <col min="16171" max="16172" width="4.5703125" style="210" customWidth="1"/>
    <col min="16173" max="16173" width="5.5703125" style="210" customWidth="1"/>
    <col min="16174" max="16384" width="9.140625" style="210"/>
  </cols>
  <sheetData>
    <row r="1" spans="1:55" ht="15.75">
      <c r="W1" s="472" t="s">
        <v>754</v>
      </c>
    </row>
    <row r="2" spans="1:55" ht="25.7" customHeight="1">
      <c r="A2" s="206"/>
      <c r="B2" s="207"/>
      <c r="D2" s="244"/>
      <c r="E2" s="244"/>
      <c r="F2" s="244"/>
      <c r="G2" s="244"/>
      <c r="H2" s="244"/>
      <c r="I2" s="244"/>
      <c r="J2" s="244"/>
      <c r="K2" s="244"/>
      <c r="L2" s="244"/>
      <c r="M2" s="244"/>
      <c r="N2" s="244"/>
      <c r="O2" s="244"/>
      <c r="P2" s="244"/>
      <c r="Q2" s="244"/>
      <c r="R2" s="244"/>
      <c r="S2" s="244"/>
      <c r="T2" s="244"/>
      <c r="U2" s="244"/>
      <c r="V2" s="244"/>
      <c r="W2" s="469" t="s">
        <v>755</v>
      </c>
      <c r="X2" s="244"/>
      <c r="Y2" s="244"/>
      <c r="Z2" s="244"/>
      <c r="AA2" s="244"/>
      <c r="AB2" s="244"/>
      <c r="AC2" s="244"/>
      <c r="AD2" s="244"/>
      <c r="AE2" s="244"/>
      <c r="AF2" s="244"/>
      <c r="AG2" s="244"/>
      <c r="AJ2" s="244"/>
      <c r="AK2" s="244"/>
      <c r="AL2" s="244"/>
      <c r="AM2" s="244"/>
      <c r="AN2" s="244"/>
      <c r="AO2" s="244"/>
      <c r="AP2" s="244"/>
      <c r="AQ2" s="208"/>
      <c r="AR2" s="208"/>
      <c r="AS2" s="209"/>
      <c r="AZ2" s="210" t="s">
        <v>14</v>
      </c>
    </row>
    <row r="3" spans="1:55" s="214" customFormat="1" ht="25.7" customHeight="1">
      <c r="A3" s="211"/>
      <c r="B3" s="212"/>
      <c r="D3" s="246"/>
      <c r="E3" s="246"/>
      <c r="F3" s="246"/>
      <c r="G3" s="246"/>
      <c r="H3" s="246"/>
      <c r="I3" s="246"/>
      <c r="J3" s="246"/>
      <c r="K3" s="246"/>
      <c r="L3" s="246"/>
      <c r="M3" s="246"/>
      <c r="N3" s="246"/>
      <c r="O3" s="246"/>
      <c r="P3" s="246"/>
      <c r="Q3" s="246"/>
      <c r="R3" s="246"/>
      <c r="S3" s="246"/>
      <c r="T3" s="599"/>
      <c r="U3" s="599"/>
      <c r="V3" s="599"/>
      <c r="W3" s="600" t="s">
        <v>783</v>
      </c>
      <c r="X3" s="599"/>
      <c r="Y3" s="599"/>
      <c r="Z3" s="599"/>
      <c r="AA3" s="246"/>
      <c r="AB3" s="246"/>
      <c r="AC3" s="246"/>
      <c r="AD3" s="246"/>
      <c r="AE3" s="246"/>
      <c r="AF3" s="246"/>
      <c r="AJ3" s="246"/>
      <c r="AK3" s="246"/>
      <c r="AL3" s="246"/>
      <c r="AM3" s="246"/>
      <c r="AN3" s="246"/>
      <c r="AO3" s="246"/>
      <c r="AP3" s="246"/>
      <c r="AQ3" s="213"/>
      <c r="AR3" s="213"/>
      <c r="AS3" s="213"/>
    </row>
    <row r="4" spans="1:55" s="214" customFormat="1" ht="18.75" customHeight="1">
      <c r="A4" s="215"/>
      <c r="B4" s="218"/>
      <c r="C4" s="216"/>
      <c r="D4" s="216"/>
      <c r="E4" s="216"/>
      <c r="F4" s="216"/>
      <c r="G4" s="216"/>
      <c r="H4" s="216"/>
      <c r="I4" s="216"/>
      <c r="J4" s="216"/>
      <c r="K4" s="216"/>
      <c r="L4" s="216"/>
      <c r="M4" s="217"/>
      <c r="N4" s="217"/>
      <c r="O4" s="216"/>
      <c r="P4" s="216"/>
      <c r="Q4" s="216"/>
      <c r="R4" s="216"/>
      <c r="S4" s="216"/>
      <c r="T4" s="216"/>
      <c r="U4" s="216"/>
      <c r="V4" s="216"/>
      <c r="W4" s="467" t="s">
        <v>738</v>
      </c>
      <c r="X4" s="216"/>
      <c r="Y4" s="216"/>
      <c r="Z4" s="216"/>
      <c r="AA4" s="216"/>
      <c r="AB4" s="216"/>
      <c r="AC4" s="216"/>
      <c r="AD4" s="216"/>
      <c r="AE4" s="216"/>
      <c r="AF4" s="216"/>
      <c r="AG4" s="216"/>
    </row>
    <row r="5" spans="1:55" s="214" customFormat="1" ht="18.75" customHeight="1">
      <c r="A5" s="215"/>
      <c r="B5" s="218"/>
      <c r="C5" s="216"/>
      <c r="D5" s="216"/>
      <c r="E5" s="216"/>
      <c r="F5" s="216"/>
      <c r="G5" s="216"/>
      <c r="H5" s="216"/>
      <c r="I5" s="216"/>
      <c r="J5" s="216"/>
      <c r="K5" s="216"/>
      <c r="L5" s="216"/>
      <c r="M5" s="217"/>
      <c r="N5" s="217"/>
      <c r="O5" s="216"/>
      <c r="P5" s="216"/>
      <c r="Q5" s="216"/>
      <c r="R5" s="216"/>
      <c r="S5" s="216"/>
      <c r="T5" s="216"/>
      <c r="U5" s="216"/>
      <c r="V5" s="216"/>
      <c r="W5" s="216"/>
      <c r="X5" s="216"/>
      <c r="Y5" s="216"/>
      <c r="Z5" s="216"/>
      <c r="AA5" s="216"/>
      <c r="AB5" s="216"/>
      <c r="AC5" s="216"/>
      <c r="AD5" s="216"/>
      <c r="AE5" s="216"/>
      <c r="AF5" s="216"/>
      <c r="AG5" s="216"/>
      <c r="AH5" s="467"/>
    </row>
    <row r="6" spans="1:55" ht="34.35" customHeight="1">
      <c r="A6" s="510" t="s">
        <v>277</v>
      </c>
      <c r="B6" s="502" t="s">
        <v>527</v>
      </c>
      <c r="C6" s="502" t="s">
        <v>697</v>
      </c>
      <c r="D6" s="502" t="s">
        <v>526</v>
      </c>
      <c r="E6" s="495" t="s">
        <v>633</v>
      </c>
      <c r="F6" s="504" t="s">
        <v>645</v>
      </c>
      <c r="G6" s="504" t="s">
        <v>547</v>
      </c>
      <c r="H6" s="507" t="s">
        <v>758</v>
      </c>
      <c r="I6" s="508"/>
      <c r="J6" s="508"/>
      <c r="K6" s="508"/>
      <c r="L6" s="509"/>
      <c r="M6" s="507" t="s">
        <v>745</v>
      </c>
      <c r="N6" s="508"/>
      <c r="O6" s="509"/>
      <c r="P6" s="495" t="s">
        <v>554</v>
      </c>
      <c r="Q6" s="495"/>
      <c r="R6" s="495"/>
      <c r="S6" s="495" t="s">
        <v>694</v>
      </c>
      <c r="T6" s="495"/>
      <c r="U6" s="495" t="s">
        <v>693</v>
      </c>
      <c r="V6" s="495"/>
      <c r="W6" s="496" t="s">
        <v>696</v>
      </c>
      <c r="X6" s="497"/>
      <c r="Y6" s="497"/>
      <c r="Z6" s="497"/>
      <c r="AA6" s="497"/>
      <c r="AB6" s="497"/>
      <c r="AC6" s="498"/>
      <c r="AD6" s="502" t="s">
        <v>2</v>
      </c>
      <c r="AE6" s="502"/>
      <c r="AF6" s="502"/>
      <c r="AG6" s="502"/>
      <c r="AH6" s="502"/>
      <c r="AI6" s="502"/>
      <c r="AJ6" s="502"/>
      <c r="AK6" s="502"/>
      <c r="AL6" s="502"/>
      <c r="AM6" s="502"/>
      <c r="AN6" s="502"/>
      <c r="AO6" s="504" t="s">
        <v>510</v>
      </c>
      <c r="AP6" s="504" t="s">
        <v>511</v>
      </c>
      <c r="AQ6" s="504" t="s">
        <v>3</v>
      </c>
      <c r="AR6" s="502" t="s">
        <v>512</v>
      </c>
      <c r="AS6" s="502"/>
      <c r="AT6" s="503" t="s">
        <v>269</v>
      </c>
      <c r="AU6" s="503"/>
      <c r="AV6" s="503"/>
      <c r="AW6" s="503"/>
      <c r="AX6" s="503"/>
      <c r="AY6" s="503"/>
      <c r="AZ6" s="503"/>
      <c r="BA6" s="503"/>
      <c r="BB6" s="503"/>
      <c r="BC6" s="503"/>
    </row>
    <row r="7" spans="1:55" ht="30.6" customHeight="1">
      <c r="A7" s="510"/>
      <c r="B7" s="502"/>
      <c r="C7" s="502"/>
      <c r="D7" s="502"/>
      <c r="E7" s="495"/>
      <c r="F7" s="505"/>
      <c r="G7" s="505"/>
      <c r="H7" s="495" t="s">
        <v>552</v>
      </c>
      <c r="I7" s="495" t="s">
        <v>690</v>
      </c>
      <c r="J7" s="495" t="s">
        <v>746</v>
      </c>
      <c r="K7" s="499" t="s">
        <v>747</v>
      </c>
      <c r="L7" s="499" t="s">
        <v>744</v>
      </c>
      <c r="M7" s="504" t="s">
        <v>521</v>
      </c>
      <c r="N7" s="504" t="s">
        <v>698</v>
      </c>
      <c r="O7" s="504" t="s">
        <v>699</v>
      </c>
      <c r="P7" s="495" t="s">
        <v>514</v>
      </c>
      <c r="Q7" s="495" t="s">
        <v>773</v>
      </c>
      <c r="R7" s="495" t="s">
        <v>555</v>
      </c>
      <c r="S7" s="501" t="s">
        <v>514</v>
      </c>
      <c r="T7" s="495" t="s">
        <v>556</v>
      </c>
      <c r="U7" s="501" t="s">
        <v>514</v>
      </c>
      <c r="V7" s="495" t="s">
        <v>556</v>
      </c>
      <c r="W7" s="499" t="s">
        <v>735</v>
      </c>
      <c r="X7" s="495" t="s">
        <v>559</v>
      </c>
      <c r="Y7" s="495"/>
      <c r="Z7" s="495" t="s">
        <v>560</v>
      </c>
      <c r="AA7" s="495"/>
      <c r="AB7" s="495" t="s">
        <v>695</v>
      </c>
      <c r="AC7" s="495"/>
      <c r="AD7" s="502" t="s">
        <v>514</v>
      </c>
      <c r="AE7" s="502" t="s">
        <v>515</v>
      </c>
      <c r="AF7" s="502" t="s">
        <v>516</v>
      </c>
      <c r="AG7" s="502"/>
      <c r="AH7" s="502" t="s">
        <v>517</v>
      </c>
      <c r="AI7" s="502"/>
      <c r="AJ7" s="502" t="s">
        <v>748</v>
      </c>
      <c r="AK7" s="502"/>
      <c r="AL7" s="507" t="s">
        <v>749</v>
      </c>
      <c r="AM7" s="509"/>
      <c r="AN7" s="502" t="s">
        <v>519</v>
      </c>
      <c r="AO7" s="505"/>
      <c r="AP7" s="505"/>
      <c r="AQ7" s="505"/>
      <c r="AR7" s="504" t="s">
        <v>492</v>
      </c>
      <c r="AS7" s="504" t="s">
        <v>520</v>
      </c>
      <c r="AT7" s="502" t="s">
        <v>514</v>
      </c>
      <c r="AU7" s="502" t="s">
        <v>532</v>
      </c>
      <c r="AV7" s="502" t="s">
        <v>533</v>
      </c>
      <c r="AW7" s="502"/>
      <c r="AX7" s="502" t="s">
        <v>534</v>
      </c>
      <c r="AY7" s="502" t="s">
        <v>535</v>
      </c>
      <c r="AZ7" s="502"/>
      <c r="BA7" s="502" t="s">
        <v>536</v>
      </c>
      <c r="BB7" s="502"/>
      <c r="BC7" s="502"/>
    </row>
    <row r="8" spans="1:55" ht="69.599999999999994" customHeight="1">
      <c r="A8" s="510"/>
      <c r="B8" s="502"/>
      <c r="C8" s="502"/>
      <c r="D8" s="502"/>
      <c r="E8" s="495"/>
      <c r="F8" s="506"/>
      <c r="G8" s="506"/>
      <c r="H8" s="495"/>
      <c r="I8" s="495"/>
      <c r="J8" s="495"/>
      <c r="K8" s="500"/>
      <c r="L8" s="500"/>
      <c r="M8" s="506"/>
      <c r="N8" s="506"/>
      <c r="O8" s="506"/>
      <c r="P8" s="495"/>
      <c r="Q8" s="495"/>
      <c r="R8" s="495"/>
      <c r="S8" s="501"/>
      <c r="T8" s="495"/>
      <c r="U8" s="501"/>
      <c r="V8" s="495"/>
      <c r="W8" s="500"/>
      <c r="X8" s="470" t="s">
        <v>514</v>
      </c>
      <c r="Y8" s="470" t="s">
        <v>556</v>
      </c>
      <c r="Z8" s="470" t="s">
        <v>514</v>
      </c>
      <c r="AA8" s="470" t="s">
        <v>556</v>
      </c>
      <c r="AB8" s="470" t="s">
        <v>514</v>
      </c>
      <c r="AC8" s="470" t="s">
        <v>556</v>
      </c>
      <c r="AD8" s="502"/>
      <c r="AE8" s="502"/>
      <c r="AF8" s="471" t="s">
        <v>522</v>
      </c>
      <c r="AG8" s="471" t="s">
        <v>523</v>
      </c>
      <c r="AH8" s="471" t="s">
        <v>522</v>
      </c>
      <c r="AI8" s="471" t="s">
        <v>523</v>
      </c>
      <c r="AJ8" s="471" t="s">
        <v>522</v>
      </c>
      <c r="AK8" s="471" t="s">
        <v>523</v>
      </c>
      <c r="AL8" s="471" t="s">
        <v>522</v>
      </c>
      <c r="AM8" s="471" t="s">
        <v>523</v>
      </c>
      <c r="AN8" s="502"/>
      <c r="AO8" s="506"/>
      <c r="AP8" s="506"/>
      <c r="AQ8" s="506"/>
      <c r="AR8" s="506"/>
      <c r="AS8" s="506"/>
      <c r="AT8" s="502"/>
      <c r="AU8" s="502"/>
      <c r="AV8" s="473" t="s">
        <v>514</v>
      </c>
      <c r="AW8" s="473" t="s">
        <v>537</v>
      </c>
      <c r="AX8" s="502"/>
      <c r="AY8" s="473" t="s">
        <v>538</v>
      </c>
      <c r="AZ8" s="473" t="s">
        <v>539</v>
      </c>
      <c r="BA8" s="473" t="s">
        <v>761</v>
      </c>
      <c r="BB8" s="482" t="s">
        <v>762</v>
      </c>
      <c r="BC8" s="482" t="s">
        <v>763</v>
      </c>
    </row>
    <row r="9" spans="1:55" s="219" customFormat="1" ht="15.75" customHeight="1">
      <c r="A9" s="478"/>
      <c r="B9" s="479" t="s">
        <v>752</v>
      </c>
      <c r="C9" s="227"/>
      <c r="D9" s="227"/>
      <c r="E9" s="227"/>
      <c r="F9" s="227"/>
      <c r="G9" s="227"/>
      <c r="H9" s="190"/>
      <c r="I9" s="190"/>
      <c r="J9" s="190"/>
      <c r="K9" s="190"/>
      <c r="L9" s="190"/>
      <c r="M9" s="228"/>
      <c r="N9" s="228"/>
      <c r="O9" s="228"/>
      <c r="P9" s="228"/>
      <c r="Q9" s="228"/>
      <c r="R9" s="228"/>
      <c r="S9" s="228"/>
      <c r="T9" s="228"/>
      <c r="U9" s="228"/>
      <c r="V9" s="228"/>
      <c r="W9" s="228"/>
      <c r="X9" s="228"/>
      <c r="Y9" s="228"/>
      <c r="Z9" s="228"/>
      <c r="AA9" s="228"/>
      <c r="AB9" s="228"/>
      <c r="AC9" s="228"/>
      <c r="AD9" s="228"/>
      <c r="AE9" s="229"/>
      <c r="AF9" s="228"/>
      <c r="AG9" s="228"/>
      <c r="AH9" s="228"/>
      <c r="AI9" s="228"/>
      <c r="AJ9" s="228"/>
      <c r="AK9" s="228"/>
      <c r="AL9" s="228"/>
      <c r="AM9" s="228"/>
      <c r="AN9" s="228"/>
      <c r="AO9" s="228"/>
      <c r="AP9" s="227"/>
      <c r="AQ9" s="227"/>
      <c r="AR9" s="227"/>
      <c r="AS9" s="230"/>
      <c r="AT9" s="231"/>
      <c r="AU9" s="231"/>
      <c r="AV9" s="231"/>
      <c r="AW9" s="231"/>
      <c r="AX9" s="231"/>
      <c r="AY9" s="231"/>
      <c r="AZ9" s="231"/>
      <c r="BA9" s="231"/>
      <c r="BB9" s="231"/>
      <c r="BC9" s="231"/>
    </row>
    <row r="10" spans="1:55" s="219" customFormat="1" ht="15.75" customHeight="1">
      <c r="A10" s="478"/>
      <c r="B10" s="479"/>
      <c r="C10" s="475" t="s">
        <v>339</v>
      </c>
      <c r="D10" s="476"/>
      <c r="E10" s="476"/>
      <c r="F10" s="476"/>
      <c r="G10" s="475" t="s">
        <v>461</v>
      </c>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7"/>
      <c r="AF10" s="476"/>
      <c r="AG10" s="476"/>
      <c r="AH10" s="476"/>
      <c r="AI10" s="476"/>
      <c r="AJ10" s="476"/>
      <c r="AK10" s="476"/>
      <c r="AL10" s="476"/>
      <c r="AM10" s="476"/>
      <c r="AN10" s="476"/>
      <c r="AO10" s="476"/>
      <c r="AP10" s="476"/>
      <c r="AQ10" s="476"/>
      <c r="AR10" s="476"/>
      <c r="AS10" s="476"/>
      <c r="AT10" s="476"/>
      <c r="AU10" s="476"/>
      <c r="AV10" s="476"/>
      <c r="AW10" s="476"/>
      <c r="AX10" s="476"/>
      <c r="AY10" s="476"/>
      <c r="AZ10" s="476"/>
      <c r="BA10" s="476"/>
      <c r="BB10" s="476"/>
      <c r="BC10" s="476"/>
    </row>
    <row r="11" spans="1:55" s="219" customFormat="1" ht="15.75" customHeight="1">
      <c r="A11" s="225"/>
      <c r="B11" s="226"/>
      <c r="C11" s="476"/>
      <c r="D11" s="476"/>
      <c r="E11" s="476"/>
      <c r="F11" s="476"/>
      <c r="G11" s="475" t="s">
        <v>548</v>
      </c>
      <c r="H11" s="476"/>
      <c r="I11" s="476"/>
      <c r="J11" s="476"/>
      <c r="K11" s="476"/>
      <c r="L11" s="476"/>
      <c r="M11" s="476"/>
      <c r="N11" s="476"/>
      <c r="O11" s="476"/>
      <c r="P11" s="476"/>
      <c r="Q11" s="476"/>
      <c r="R11" s="476"/>
      <c r="S11" s="476"/>
      <c r="T11" s="476"/>
      <c r="U11" s="476"/>
      <c r="V11" s="476"/>
      <c r="W11" s="476"/>
      <c r="X11" s="476"/>
      <c r="Y11" s="476"/>
      <c r="Z11" s="476"/>
      <c r="AA11" s="476"/>
      <c r="AB11" s="476"/>
      <c r="AC11" s="476"/>
      <c r="AD11" s="476"/>
      <c r="AE11" s="477"/>
      <c r="AF11" s="476"/>
      <c r="AG11" s="476"/>
      <c r="AH11" s="476"/>
      <c r="AI11" s="476"/>
      <c r="AJ11" s="476"/>
      <c r="AK11" s="476"/>
      <c r="AL11" s="476"/>
      <c r="AM11" s="476"/>
      <c r="AN11" s="476"/>
      <c r="AO11" s="476"/>
      <c r="AP11" s="476"/>
      <c r="AQ11" s="476"/>
      <c r="AR11" s="476"/>
      <c r="AS11" s="476"/>
      <c r="AT11" s="476"/>
      <c r="AU11" s="476"/>
      <c r="AV11" s="476"/>
      <c r="AW11" s="476"/>
      <c r="AX11" s="476"/>
      <c r="AY11" s="476"/>
      <c r="AZ11" s="476"/>
      <c r="BA11" s="476"/>
      <c r="BB11" s="476"/>
      <c r="BC11" s="476"/>
    </row>
    <row r="12" spans="1:55" s="219" customFormat="1" ht="15.75" customHeight="1">
      <c r="A12" s="225"/>
      <c r="B12" s="226"/>
      <c r="C12" s="476"/>
      <c r="D12" s="476"/>
      <c r="E12" s="476"/>
      <c r="F12" s="476"/>
      <c r="G12" s="475" t="s">
        <v>549</v>
      </c>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7"/>
      <c r="AF12" s="476"/>
      <c r="AG12" s="476"/>
      <c r="AH12" s="476"/>
      <c r="AI12" s="476"/>
      <c r="AJ12" s="476"/>
      <c r="AK12" s="476"/>
      <c r="AL12" s="476"/>
      <c r="AM12" s="476"/>
      <c r="AN12" s="476"/>
      <c r="AO12" s="476"/>
      <c r="AP12" s="476"/>
      <c r="AQ12" s="476"/>
      <c r="AR12" s="476"/>
      <c r="AS12" s="476"/>
      <c r="AT12" s="476"/>
      <c r="AU12" s="476"/>
      <c r="AV12" s="476"/>
      <c r="AW12" s="476"/>
      <c r="AX12" s="476"/>
      <c r="AY12" s="476"/>
      <c r="AZ12" s="476"/>
      <c r="BA12" s="476"/>
      <c r="BB12" s="476"/>
      <c r="BC12" s="476"/>
    </row>
    <row r="13" spans="1:55" s="219" customFormat="1" ht="15.75" customHeight="1">
      <c r="A13" s="225"/>
      <c r="B13" s="226"/>
      <c r="C13" s="476"/>
      <c r="D13" s="476"/>
      <c r="E13" s="476"/>
      <c r="F13" s="476"/>
      <c r="G13" s="475" t="s">
        <v>550</v>
      </c>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7"/>
      <c r="AF13" s="476"/>
      <c r="AG13" s="476"/>
      <c r="AH13" s="476"/>
      <c r="AI13" s="476"/>
      <c r="AJ13" s="476"/>
      <c r="AK13" s="476"/>
      <c r="AL13" s="476"/>
      <c r="AM13" s="476"/>
      <c r="AN13" s="476"/>
      <c r="AO13" s="476"/>
      <c r="AP13" s="476"/>
      <c r="AQ13" s="476"/>
      <c r="AR13" s="476"/>
      <c r="AS13" s="476"/>
      <c r="AT13" s="476"/>
      <c r="AU13" s="476"/>
      <c r="AV13" s="476"/>
      <c r="AW13" s="476"/>
      <c r="AX13" s="476"/>
      <c r="AY13" s="476"/>
      <c r="AZ13" s="476"/>
      <c r="BA13" s="476"/>
      <c r="BB13" s="476"/>
      <c r="BC13" s="476"/>
    </row>
    <row r="14" spans="1:55" s="219" customFormat="1" ht="15.75" customHeight="1">
      <c r="A14" s="225">
        <v>1</v>
      </c>
      <c r="B14" s="226" t="s">
        <v>528</v>
      </c>
      <c r="C14" s="227"/>
      <c r="D14" s="227"/>
      <c r="E14" s="227"/>
      <c r="F14" s="227"/>
      <c r="G14" s="227"/>
      <c r="H14" s="190"/>
      <c r="I14" s="190"/>
      <c r="J14" s="190"/>
      <c r="K14" s="190"/>
      <c r="L14" s="190"/>
      <c r="M14" s="228"/>
      <c r="N14" s="228"/>
      <c r="O14" s="228"/>
      <c r="P14" s="228"/>
      <c r="Q14" s="228"/>
      <c r="R14" s="228"/>
      <c r="S14" s="228"/>
      <c r="T14" s="228"/>
      <c r="U14" s="228"/>
      <c r="V14" s="228"/>
      <c r="W14" s="228"/>
      <c r="X14" s="228"/>
      <c r="Y14" s="228"/>
      <c r="Z14" s="228"/>
      <c r="AA14" s="228"/>
      <c r="AB14" s="228"/>
      <c r="AC14" s="228"/>
      <c r="AD14" s="228"/>
      <c r="AE14" s="229"/>
      <c r="AF14" s="228"/>
      <c r="AG14" s="228"/>
      <c r="AH14" s="228"/>
      <c r="AI14" s="228"/>
      <c r="AJ14" s="228"/>
      <c r="AK14" s="228"/>
      <c r="AL14" s="228"/>
      <c r="AM14" s="228"/>
      <c r="AN14" s="228"/>
      <c r="AO14" s="228"/>
      <c r="AP14" s="227"/>
      <c r="AQ14" s="227"/>
      <c r="AR14" s="227"/>
      <c r="AS14" s="230"/>
      <c r="AT14" s="231"/>
      <c r="AU14" s="231"/>
      <c r="AV14" s="231"/>
      <c r="AW14" s="231"/>
      <c r="AX14" s="231"/>
      <c r="AY14" s="231"/>
      <c r="AZ14" s="231"/>
      <c r="BA14" s="231"/>
      <c r="BB14" s="231"/>
      <c r="BC14" s="231"/>
    </row>
    <row r="15" spans="1:55" s="219" customFormat="1" ht="15.75" customHeight="1">
      <c r="A15" s="225"/>
      <c r="B15" s="226"/>
      <c r="C15" s="475" t="s">
        <v>751</v>
      </c>
      <c r="D15" s="476"/>
      <c r="E15" s="476"/>
      <c r="F15" s="476"/>
      <c r="G15" s="475" t="s">
        <v>461</v>
      </c>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7"/>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row>
    <row r="16" spans="1:55" s="219" customFormat="1" ht="15.75" customHeight="1">
      <c r="A16" s="225"/>
      <c r="B16" s="226"/>
      <c r="C16" s="476"/>
      <c r="D16" s="476"/>
      <c r="E16" s="476"/>
      <c r="F16" s="476"/>
      <c r="G16" s="475" t="s">
        <v>548</v>
      </c>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7"/>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row>
    <row r="17" spans="1:55" s="219" customFormat="1" ht="15.75" customHeight="1">
      <c r="A17" s="225"/>
      <c r="B17" s="226"/>
      <c r="C17" s="476"/>
      <c r="D17" s="476"/>
      <c r="E17" s="476"/>
      <c r="F17" s="476"/>
      <c r="G17" s="475" t="s">
        <v>549</v>
      </c>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7"/>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row>
    <row r="18" spans="1:55" s="219" customFormat="1" ht="15.75" customHeight="1">
      <c r="A18" s="225"/>
      <c r="B18" s="226"/>
      <c r="C18" s="476"/>
      <c r="D18" s="476"/>
      <c r="E18" s="476"/>
      <c r="F18" s="476"/>
      <c r="G18" s="475" t="s">
        <v>550</v>
      </c>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7"/>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row>
    <row r="19" spans="1:55" s="219" customFormat="1" ht="15.75" customHeight="1">
      <c r="A19" s="225" t="s">
        <v>286</v>
      </c>
      <c r="B19" s="226" t="s">
        <v>543</v>
      </c>
      <c r="C19" s="227"/>
      <c r="D19" s="227"/>
      <c r="E19" s="227"/>
      <c r="F19" s="227"/>
      <c r="H19" s="474"/>
      <c r="I19" s="474"/>
      <c r="J19" s="474"/>
      <c r="K19" s="474"/>
      <c r="L19" s="474"/>
      <c r="M19" s="228"/>
      <c r="N19" s="228"/>
      <c r="O19" s="228"/>
      <c r="P19" s="228"/>
      <c r="Q19" s="228"/>
      <c r="R19" s="228"/>
      <c r="S19" s="228"/>
      <c r="T19" s="228"/>
      <c r="U19" s="228"/>
      <c r="V19" s="228"/>
      <c r="W19" s="228"/>
      <c r="X19" s="228"/>
      <c r="Y19" s="228"/>
      <c r="Z19" s="228"/>
      <c r="AA19" s="228"/>
      <c r="AB19" s="228"/>
      <c r="AC19" s="228"/>
      <c r="AD19" s="228"/>
      <c r="AE19" s="229"/>
      <c r="AF19" s="228"/>
      <c r="AG19" s="228"/>
      <c r="AH19" s="228"/>
      <c r="AI19" s="228"/>
      <c r="AJ19" s="228"/>
      <c r="AK19" s="228"/>
      <c r="AL19" s="228"/>
      <c r="AM19" s="228"/>
      <c r="AN19" s="228"/>
      <c r="AO19" s="228"/>
      <c r="AP19" s="227"/>
      <c r="AQ19" s="227"/>
      <c r="AR19" s="227"/>
      <c r="AS19" s="230"/>
      <c r="AT19" s="231"/>
      <c r="AU19" s="231"/>
      <c r="AV19" s="231"/>
      <c r="AW19" s="231"/>
      <c r="AX19" s="231"/>
      <c r="AY19" s="231"/>
      <c r="AZ19" s="231"/>
      <c r="BA19" s="231"/>
      <c r="BB19" s="231"/>
      <c r="BC19" s="231"/>
    </row>
    <row r="20" spans="1:55" s="219" customFormat="1" ht="15.75" customHeight="1">
      <c r="A20" s="225"/>
      <c r="B20" s="226"/>
      <c r="C20" s="475" t="s">
        <v>743</v>
      </c>
      <c r="D20" s="476"/>
      <c r="E20" s="476"/>
      <c r="F20" s="476"/>
      <c r="G20" s="475" t="s">
        <v>461</v>
      </c>
      <c r="H20" s="476">
        <f>H24+H28</f>
        <v>0</v>
      </c>
      <c r="I20" s="476">
        <f t="shared" ref="I20:BA23" si="0">I24+I28</f>
        <v>0</v>
      </c>
      <c r="J20" s="476">
        <f t="shared" si="0"/>
        <v>0</v>
      </c>
      <c r="K20" s="476">
        <f>K24+K28</f>
        <v>0</v>
      </c>
      <c r="L20" s="476">
        <f>H20-I20</f>
        <v>0</v>
      </c>
      <c r="M20" s="476">
        <f t="shared" si="0"/>
        <v>0</v>
      </c>
      <c r="N20" s="476">
        <f t="shared" si="0"/>
        <v>0</v>
      </c>
      <c r="O20" s="476">
        <f t="shared" si="0"/>
        <v>0</v>
      </c>
      <c r="P20" s="476">
        <f t="shared" si="0"/>
        <v>0</v>
      </c>
      <c r="Q20" s="476">
        <f>Q24+Q28</f>
        <v>0</v>
      </c>
      <c r="R20" s="476" t="e">
        <f>(P20-Q20)/L20</f>
        <v>#DIV/0!</v>
      </c>
      <c r="S20" s="476">
        <f t="shared" si="0"/>
        <v>0</v>
      </c>
      <c r="T20" s="476" t="e">
        <f>S20/P20</f>
        <v>#DIV/0!</v>
      </c>
      <c r="U20" s="476">
        <f t="shared" si="0"/>
        <v>0</v>
      </c>
      <c r="V20" s="476" t="e">
        <f>U20/P20</f>
        <v>#DIV/0!</v>
      </c>
      <c r="W20" s="476">
        <f t="shared" si="0"/>
        <v>0</v>
      </c>
      <c r="X20" s="476">
        <f t="shared" si="0"/>
        <v>0</v>
      </c>
      <c r="Y20" s="476" t="e">
        <f>X20/$W20</f>
        <v>#DIV/0!</v>
      </c>
      <c r="Z20" s="476">
        <f t="shared" si="0"/>
        <v>0</v>
      </c>
      <c r="AA20" s="476" t="e">
        <f>Z20/$W20</f>
        <v>#DIV/0!</v>
      </c>
      <c r="AB20" s="476">
        <f t="shared" si="0"/>
        <v>0</v>
      </c>
      <c r="AC20" s="476" t="e">
        <f>AB20/$W20</f>
        <v>#DIV/0!</v>
      </c>
      <c r="AD20" s="476">
        <f t="shared" si="0"/>
        <v>0</v>
      </c>
      <c r="AE20" s="477" t="e">
        <f>AD20/M20</f>
        <v>#DIV/0!</v>
      </c>
      <c r="AF20" s="476">
        <f t="shared" si="0"/>
        <v>0</v>
      </c>
      <c r="AG20" s="476"/>
      <c r="AH20" s="476">
        <f t="shared" si="0"/>
        <v>0</v>
      </c>
      <c r="AI20" s="476"/>
      <c r="AJ20" s="476">
        <f t="shared" si="0"/>
        <v>0</v>
      </c>
      <c r="AK20" s="476"/>
      <c r="AL20" s="476">
        <f>AL24+AL28</f>
        <v>0</v>
      </c>
      <c r="AM20" s="476"/>
      <c r="AN20" s="476">
        <f t="shared" si="0"/>
        <v>0</v>
      </c>
      <c r="AO20" s="476">
        <f t="shared" si="0"/>
        <v>0</v>
      </c>
      <c r="AP20" s="476">
        <f t="shared" si="0"/>
        <v>0</v>
      </c>
      <c r="AQ20" s="476">
        <f t="shared" si="0"/>
        <v>0</v>
      </c>
      <c r="AR20" s="476">
        <f t="shared" si="0"/>
        <v>0</v>
      </c>
      <c r="AS20" s="476">
        <f t="shared" si="0"/>
        <v>0</v>
      </c>
      <c r="AT20" s="476">
        <f t="shared" si="0"/>
        <v>0</v>
      </c>
      <c r="AU20" s="476">
        <f t="shared" si="0"/>
        <v>0</v>
      </c>
      <c r="AV20" s="476">
        <f t="shared" si="0"/>
        <v>0</v>
      </c>
      <c r="AW20" s="476">
        <f t="shared" si="0"/>
        <v>0</v>
      </c>
      <c r="AX20" s="476">
        <f t="shared" si="0"/>
        <v>0</v>
      </c>
      <c r="AY20" s="476">
        <f t="shared" si="0"/>
        <v>0</v>
      </c>
      <c r="AZ20" s="476">
        <f t="shared" si="0"/>
        <v>0</v>
      </c>
      <c r="BA20" s="476">
        <f t="shared" si="0"/>
        <v>0</v>
      </c>
      <c r="BB20" s="476">
        <f t="shared" ref="BB20:BC23" si="1">BB24+BB28</f>
        <v>0</v>
      </c>
      <c r="BC20" s="476">
        <f t="shared" si="1"/>
        <v>0</v>
      </c>
    </row>
    <row r="21" spans="1:55" s="219" customFormat="1" ht="15.75" customHeight="1">
      <c r="A21" s="225"/>
      <c r="B21" s="226"/>
      <c r="C21" s="476"/>
      <c r="D21" s="476"/>
      <c r="E21" s="476"/>
      <c r="F21" s="476"/>
      <c r="G21" s="475" t="s">
        <v>548</v>
      </c>
      <c r="H21" s="476">
        <f>H25+H29</f>
        <v>0</v>
      </c>
      <c r="I21" s="476">
        <f>I25+I29</f>
        <v>0</v>
      </c>
      <c r="J21" s="476">
        <f>J25+J29</f>
        <v>0</v>
      </c>
      <c r="K21" s="476">
        <f>K25+K29</f>
        <v>0</v>
      </c>
      <c r="L21" s="476">
        <f>H21-I21</f>
        <v>0</v>
      </c>
      <c r="M21" s="476">
        <f>M25+M29</f>
        <v>0</v>
      </c>
      <c r="N21" s="476">
        <f>N25+N29</f>
        <v>0</v>
      </c>
      <c r="O21" s="476">
        <f>O25+O29</f>
        <v>0</v>
      </c>
      <c r="P21" s="476">
        <f>P25+P29</f>
        <v>0</v>
      </c>
      <c r="Q21" s="476">
        <f>Q25+Q29</f>
        <v>0</v>
      </c>
      <c r="R21" s="476" t="e">
        <f>(P21-Q21)/L21</f>
        <v>#DIV/0!</v>
      </c>
      <c r="S21" s="476">
        <f>S25+S29</f>
        <v>0</v>
      </c>
      <c r="T21" s="476" t="e">
        <f>S21/P21</f>
        <v>#DIV/0!</v>
      </c>
      <c r="U21" s="476">
        <f>U25+U29</f>
        <v>0</v>
      </c>
      <c r="V21" s="476" t="e">
        <f>U21/P21</f>
        <v>#DIV/0!</v>
      </c>
      <c r="W21" s="476">
        <f>W25+W29</f>
        <v>0</v>
      </c>
      <c r="X21" s="476">
        <f>X25+X29</f>
        <v>0</v>
      </c>
      <c r="Y21" s="476" t="e">
        <f t="shared" ref="Y21:AA23" si="2">X21/$W21</f>
        <v>#DIV/0!</v>
      </c>
      <c r="Z21" s="476">
        <f>Z25+Z29</f>
        <v>0</v>
      </c>
      <c r="AA21" s="476" t="e">
        <f t="shared" si="2"/>
        <v>#DIV/0!</v>
      </c>
      <c r="AB21" s="476">
        <f t="shared" si="0"/>
        <v>0</v>
      </c>
      <c r="AC21" s="476" t="e">
        <f>AB21/$W21</f>
        <v>#DIV/0!</v>
      </c>
      <c r="AD21" s="476">
        <f t="shared" si="0"/>
        <v>0</v>
      </c>
      <c r="AE21" s="477" t="e">
        <f>AD21/M21</f>
        <v>#DIV/0!</v>
      </c>
      <c r="AF21" s="476">
        <f t="shared" si="0"/>
        <v>0</v>
      </c>
      <c r="AG21" s="476"/>
      <c r="AH21" s="476">
        <f t="shared" si="0"/>
        <v>0</v>
      </c>
      <c r="AI21" s="476"/>
      <c r="AJ21" s="476">
        <f t="shared" si="0"/>
        <v>0</v>
      </c>
      <c r="AK21" s="476"/>
      <c r="AL21" s="476">
        <f>AL25+AL29</f>
        <v>0</v>
      </c>
      <c r="AM21" s="476"/>
      <c r="AN21" s="476">
        <f t="shared" si="0"/>
        <v>0</v>
      </c>
      <c r="AO21" s="476">
        <f t="shared" si="0"/>
        <v>0</v>
      </c>
      <c r="AP21" s="476">
        <f t="shared" si="0"/>
        <v>0</v>
      </c>
      <c r="AQ21" s="476">
        <f t="shared" si="0"/>
        <v>0</v>
      </c>
      <c r="AR21" s="476">
        <f t="shared" si="0"/>
        <v>0</v>
      </c>
      <c r="AS21" s="476">
        <f t="shared" si="0"/>
        <v>0</v>
      </c>
      <c r="AT21" s="476">
        <f t="shared" si="0"/>
        <v>0</v>
      </c>
      <c r="AU21" s="476">
        <f t="shared" si="0"/>
        <v>0</v>
      </c>
      <c r="AV21" s="476">
        <f t="shared" si="0"/>
        <v>0</v>
      </c>
      <c r="AW21" s="476">
        <f t="shared" si="0"/>
        <v>0</v>
      </c>
      <c r="AX21" s="476">
        <f t="shared" si="0"/>
        <v>0</v>
      </c>
      <c r="AY21" s="476">
        <f t="shared" si="0"/>
        <v>0</v>
      </c>
      <c r="AZ21" s="476">
        <f t="shared" si="0"/>
        <v>0</v>
      </c>
      <c r="BA21" s="476">
        <f t="shared" si="0"/>
        <v>0</v>
      </c>
      <c r="BB21" s="476">
        <f t="shared" si="1"/>
        <v>0</v>
      </c>
      <c r="BC21" s="476">
        <f t="shared" si="1"/>
        <v>0</v>
      </c>
    </row>
    <row r="22" spans="1:55" s="219" customFormat="1" ht="15.75" customHeight="1">
      <c r="A22" s="225"/>
      <c r="B22" s="226"/>
      <c r="C22" s="476"/>
      <c r="D22" s="476"/>
      <c r="E22" s="476"/>
      <c r="F22" s="476"/>
      <c r="G22" s="475" t="s">
        <v>549</v>
      </c>
      <c r="H22" s="476">
        <f>H26+H30</f>
        <v>0</v>
      </c>
      <c r="I22" s="476">
        <f t="shared" si="0"/>
        <v>0</v>
      </c>
      <c r="J22" s="476">
        <f t="shared" si="0"/>
        <v>0</v>
      </c>
      <c r="K22" s="476">
        <f>K26+K30</f>
        <v>0</v>
      </c>
      <c r="L22" s="476">
        <f>H22-I22</f>
        <v>0</v>
      </c>
      <c r="M22" s="476">
        <f t="shared" si="0"/>
        <v>0</v>
      </c>
      <c r="N22" s="476">
        <f t="shared" si="0"/>
        <v>0</v>
      </c>
      <c r="O22" s="476">
        <f t="shared" si="0"/>
        <v>0</v>
      </c>
      <c r="P22" s="476">
        <f t="shared" si="0"/>
        <v>0</v>
      </c>
      <c r="Q22" s="476">
        <f>Q26+Q30</f>
        <v>0</v>
      </c>
      <c r="R22" s="476" t="e">
        <f>(P22-Q22)/L22</f>
        <v>#DIV/0!</v>
      </c>
      <c r="S22" s="476">
        <f t="shared" si="0"/>
        <v>0</v>
      </c>
      <c r="T22" s="476" t="e">
        <f>S22/P22</f>
        <v>#DIV/0!</v>
      </c>
      <c r="U22" s="476">
        <f t="shared" si="0"/>
        <v>0</v>
      </c>
      <c r="V22" s="476" t="e">
        <f>U22/P22</f>
        <v>#DIV/0!</v>
      </c>
      <c r="W22" s="476">
        <f t="shared" si="0"/>
        <v>0</v>
      </c>
      <c r="X22" s="476">
        <f t="shared" si="0"/>
        <v>0</v>
      </c>
      <c r="Y22" s="476" t="e">
        <f t="shared" si="2"/>
        <v>#DIV/0!</v>
      </c>
      <c r="Z22" s="476">
        <f t="shared" si="0"/>
        <v>0</v>
      </c>
      <c r="AA22" s="476" t="e">
        <f t="shared" si="2"/>
        <v>#DIV/0!</v>
      </c>
      <c r="AB22" s="476">
        <f t="shared" si="0"/>
        <v>0</v>
      </c>
      <c r="AC22" s="476" t="e">
        <f>AB22/$W22</f>
        <v>#DIV/0!</v>
      </c>
      <c r="AD22" s="476">
        <f t="shared" si="0"/>
        <v>0</v>
      </c>
      <c r="AE22" s="477" t="e">
        <f>AD22/M22</f>
        <v>#DIV/0!</v>
      </c>
      <c r="AF22" s="476">
        <f t="shared" si="0"/>
        <v>0</v>
      </c>
      <c r="AG22" s="476"/>
      <c r="AH22" s="476">
        <f t="shared" si="0"/>
        <v>0</v>
      </c>
      <c r="AI22" s="476"/>
      <c r="AJ22" s="476">
        <f t="shared" si="0"/>
        <v>0</v>
      </c>
      <c r="AK22" s="476"/>
      <c r="AL22" s="476">
        <f>AL26+AL30</f>
        <v>0</v>
      </c>
      <c r="AM22" s="476"/>
      <c r="AN22" s="476">
        <f t="shared" si="0"/>
        <v>0</v>
      </c>
      <c r="AO22" s="476">
        <f t="shared" si="0"/>
        <v>0</v>
      </c>
      <c r="AP22" s="476">
        <f t="shared" si="0"/>
        <v>0</v>
      </c>
      <c r="AQ22" s="476">
        <f t="shared" si="0"/>
        <v>0</v>
      </c>
      <c r="AR22" s="476">
        <f t="shared" si="0"/>
        <v>0</v>
      </c>
      <c r="AS22" s="476">
        <f t="shared" si="0"/>
        <v>0</v>
      </c>
      <c r="AT22" s="476">
        <f t="shared" si="0"/>
        <v>0</v>
      </c>
      <c r="AU22" s="476">
        <f t="shared" si="0"/>
        <v>0</v>
      </c>
      <c r="AV22" s="476">
        <f t="shared" si="0"/>
        <v>0</v>
      </c>
      <c r="AW22" s="476">
        <f t="shared" si="0"/>
        <v>0</v>
      </c>
      <c r="AX22" s="476">
        <f t="shared" si="0"/>
        <v>0</v>
      </c>
      <c r="AY22" s="476">
        <f t="shared" si="0"/>
        <v>0</v>
      </c>
      <c r="AZ22" s="476">
        <f t="shared" si="0"/>
        <v>0</v>
      </c>
      <c r="BA22" s="476">
        <f t="shared" si="0"/>
        <v>0</v>
      </c>
      <c r="BB22" s="476">
        <f t="shared" si="1"/>
        <v>0</v>
      </c>
      <c r="BC22" s="476">
        <f t="shared" si="1"/>
        <v>0</v>
      </c>
    </row>
    <row r="23" spans="1:55" s="219" customFormat="1" ht="15.75" customHeight="1">
      <c r="A23" s="225"/>
      <c r="B23" s="226"/>
      <c r="C23" s="476"/>
      <c r="D23" s="476"/>
      <c r="E23" s="476"/>
      <c r="F23" s="476"/>
      <c r="G23" s="475" t="s">
        <v>550</v>
      </c>
      <c r="H23" s="476">
        <f>H27+H31</f>
        <v>0</v>
      </c>
      <c r="I23" s="476">
        <f t="shared" si="0"/>
        <v>0</v>
      </c>
      <c r="J23" s="476">
        <f t="shared" si="0"/>
        <v>0</v>
      </c>
      <c r="K23" s="476">
        <f>K27+K31</f>
        <v>0</v>
      </c>
      <c r="L23" s="476">
        <f>H23-I23</f>
        <v>0</v>
      </c>
      <c r="M23" s="476">
        <f t="shared" si="0"/>
        <v>0</v>
      </c>
      <c r="N23" s="476">
        <f t="shared" si="0"/>
        <v>0</v>
      </c>
      <c r="O23" s="476">
        <f t="shared" si="0"/>
        <v>0</v>
      </c>
      <c r="P23" s="476">
        <f t="shared" si="0"/>
        <v>0</v>
      </c>
      <c r="Q23" s="476">
        <f>Q27+Q31</f>
        <v>0</v>
      </c>
      <c r="R23" s="476" t="e">
        <f>(P23-Q23)/L23</f>
        <v>#DIV/0!</v>
      </c>
      <c r="S23" s="476">
        <f t="shared" si="0"/>
        <v>0</v>
      </c>
      <c r="T23" s="476" t="e">
        <f>S23/P23</f>
        <v>#DIV/0!</v>
      </c>
      <c r="U23" s="476">
        <f t="shared" si="0"/>
        <v>0</v>
      </c>
      <c r="V23" s="476" t="e">
        <f>U23/P23</f>
        <v>#DIV/0!</v>
      </c>
      <c r="W23" s="476">
        <f t="shared" si="0"/>
        <v>0</v>
      </c>
      <c r="X23" s="476">
        <f t="shared" si="0"/>
        <v>0</v>
      </c>
      <c r="Y23" s="476" t="e">
        <f t="shared" si="2"/>
        <v>#DIV/0!</v>
      </c>
      <c r="Z23" s="476">
        <f t="shared" si="0"/>
        <v>0</v>
      </c>
      <c r="AA23" s="476" t="e">
        <f t="shared" si="2"/>
        <v>#DIV/0!</v>
      </c>
      <c r="AB23" s="476">
        <f t="shared" si="0"/>
        <v>0</v>
      </c>
      <c r="AC23" s="476" t="e">
        <f>AB23/$W23</f>
        <v>#DIV/0!</v>
      </c>
      <c r="AD23" s="476">
        <f t="shared" si="0"/>
        <v>0</v>
      </c>
      <c r="AE23" s="477" t="e">
        <f>AD23/M23</f>
        <v>#DIV/0!</v>
      </c>
      <c r="AF23" s="476">
        <f t="shared" si="0"/>
        <v>0</v>
      </c>
      <c r="AG23" s="476"/>
      <c r="AH23" s="476">
        <f t="shared" si="0"/>
        <v>0</v>
      </c>
      <c r="AI23" s="476"/>
      <c r="AJ23" s="476">
        <f t="shared" si="0"/>
        <v>0</v>
      </c>
      <c r="AK23" s="476"/>
      <c r="AL23" s="476">
        <f>AL27+AL31</f>
        <v>0</v>
      </c>
      <c r="AM23" s="476"/>
      <c r="AN23" s="476">
        <f t="shared" si="0"/>
        <v>0</v>
      </c>
      <c r="AO23" s="476">
        <f t="shared" si="0"/>
        <v>0</v>
      </c>
      <c r="AP23" s="476">
        <f t="shared" si="0"/>
        <v>0</v>
      </c>
      <c r="AQ23" s="476">
        <f t="shared" si="0"/>
        <v>0</v>
      </c>
      <c r="AR23" s="476">
        <f t="shared" si="0"/>
        <v>0</v>
      </c>
      <c r="AS23" s="476">
        <f t="shared" si="0"/>
        <v>0</v>
      </c>
      <c r="AT23" s="476">
        <f t="shared" si="0"/>
        <v>0</v>
      </c>
      <c r="AU23" s="476">
        <f t="shared" si="0"/>
        <v>0</v>
      </c>
      <c r="AV23" s="476">
        <f t="shared" si="0"/>
        <v>0</v>
      </c>
      <c r="AW23" s="476">
        <f t="shared" si="0"/>
        <v>0</v>
      </c>
      <c r="AX23" s="476">
        <f t="shared" si="0"/>
        <v>0</v>
      </c>
      <c r="AY23" s="476">
        <f t="shared" si="0"/>
        <v>0</v>
      </c>
      <c r="AZ23" s="476">
        <f t="shared" si="0"/>
        <v>0</v>
      </c>
      <c r="BA23" s="476">
        <f t="shared" si="0"/>
        <v>0</v>
      </c>
      <c r="BB23" s="476">
        <f t="shared" si="1"/>
        <v>0</v>
      </c>
      <c r="BC23" s="476">
        <f t="shared" si="1"/>
        <v>0</v>
      </c>
    </row>
    <row r="24" spans="1:55" s="219" customFormat="1" ht="15.75" customHeight="1">
      <c r="A24" s="225" t="s">
        <v>390</v>
      </c>
      <c r="B24" s="226"/>
      <c r="C24" s="227" t="s">
        <v>646</v>
      </c>
      <c r="D24" s="227"/>
      <c r="E24" s="227"/>
      <c r="F24" s="227"/>
      <c r="G24" s="474" t="s">
        <v>461</v>
      </c>
      <c r="H24" s="474"/>
      <c r="I24" s="474"/>
      <c r="J24" s="474"/>
      <c r="K24" s="474"/>
      <c r="L24" s="474"/>
      <c r="M24" s="228"/>
      <c r="N24" s="228"/>
      <c r="O24" s="228"/>
      <c r="P24" s="228"/>
      <c r="Q24" s="228"/>
      <c r="R24" s="228"/>
      <c r="S24" s="228"/>
      <c r="T24" s="228"/>
      <c r="U24" s="228"/>
      <c r="V24" s="228"/>
      <c r="W24" s="228"/>
      <c r="X24" s="228"/>
      <c r="Y24" s="228"/>
      <c r="Z24" s="228"/>
      <c r="AA24" s="228"/>
      <c r="AB24" s="228"/>
      <c r="AC24" s="228"/>
      <c r="AD24" s="228"/>
      <c r="AE24" s="229"/>
      <c r="AF24" s="228"/>
      <c r="AG24" s="228"/>
      <c r="AH24" s="228"/>
      <c r="AI24" s="228"/>
      <c r="AJ24" s="228"/>
      <c r="AK24" s="228"/>
      <c r="AL24" s="228"/>
      <c r="AM24" s="228"/>
      <c r="AN24" s="228"/>
      <c r="AO24" s="228"/>
      <c r="AP24" s="227"/>
      <c r="AQ24" s="227"/>
      <c r="AR24" s="227"/>
      <c r="AS24" s="230"/>
      <c r="AT24" s="231"/>
      <c r="AU24" s="231"/>
      <c r="AV24" s="231"/>
      <c r="AW24" s="231"/>
      <c r="AX24" s="231"/>
      <c r="AY24" s="231"/>
      <c r="AZ24" s="231"/>
      <c r="BA24" s="231"/>
      <c r="BB24" s="231"/>
      <c r="BC24" s="231"/>
    </row>
    <row r="25" spans="1:55" s="219" customFormat="1" ht="15.75" customHeight="1">
      <c r="A25" s="225"/>
      <c r="B25" s="226"/>
      <c r="C25" s="227"/>
      <c r="D25" s="227"/>
      <c r="E25" s="227"/>
      <c r="F25" s="227"/>
      <c r="G25" s="474" t="s">
        <v>548</v>
      </c>
      <c r="H25" s="474"/>
      <c r="I25" s="474"/>
      <c r="J25" s="474"/>
      <c r="K25" s="474"/>
      <c r="L25" s="474"/>
      <c r="M25" s="228"/>
      <c r="N25" s="228"/>
      <c r="O25" s="228"/>
      <c r="P25" s="228"/>
      <c r="Q25" s="228"/>
      <c r="R25" s="228"/>
      <c r="S25" s="228"/>
      <c r="T25" s="228"/>
      <c r="U25" s="228"/>
      <c r="V25" s="228"/>
      <c r="W25" s="228"/>
      <c r="X25" s="228"/>
      <c r="Y25" s="228"/>
      <c r="Z25" s="228"/>
      <c r="AA25" s="228"/>
      <c r="AB25" s="228"/>
      <c r="AC25" s="228"/>
      <c r="AD25" s="228"/>
      <c r="AE25" s="229"/>
      <c r="AF25" s="228"/>
      <c r="AG25" s="228"/>
      <c r="AH25" s="228"/>
      <c r="AI25" s="228"/>
      <c r="AJ25" s="228"/>
      <c r="AK25" s="228"/>
      <c r="AL25" s="228"/>
      <c r="AM25" s="228"/>
      <c r="AN25" s="228"/>
      <c r="AO25" s="228"/>
      <c r="AP25" s="227"/>
      <c r="AQ25" s="227"/>
      <c r="AR25" s="227"/>
      <c r="AS25" s="230"/>
      <c r="AT25" s="231"/>
      <c r="AU25" s="231"/>
      <c r="AV25" s="231"/>
      <c r="AW25" s="231"/>
      <c r="AX25" s="231"/>
      <c r="AY25" s="231"/>
      <c r="AZ25" s="231"/>
      <c r="BA25" s="231"/>
      <c r="BB25" s="231"/>
      <c r="BC25" s="231"/>
    </row>
    <row r="26" spans="1:55" s="219" customFormat="1" ht="15.75" customHeight="1">
      <c r="A26" s="225"/>
      <c r="B26" s="226"/>
      <c r="C26" s="227"/>
      <c r="D26" s="227"/>
      <c r="E26" s="227"/>
      <c r="F26" s="227"/>
      <c r="G26" s="474" t="s">
        <v>549</v>
      </c>
      <c r="H26" s="474"/>
      <c r="I26" s="474"/>
      <c r="J26" s="474"/>
      <c r="K26" s="474"/>
      <c r="L26" s="474"/>
      <c r="M26" s="228"/>
      <c r="N26" s="228"/>
      <c r="O26" s="228"/>
      <c r="P26" s="228"/>
      <c r="Q26" s="228"/>
      <c r="R26" s="228"/>
      <c r="S26" s="228"/>
      <c r="T26" s="228"/>
      <c r="U26" s="228"/>
      <c r="V26" s="228"/>
      <c r="W26" s="228"/>
      <c r="X26" s="228"/>
      <c r="Y26" s="228"/>
      <c r="Z26" s="228"/>
      <c r="AA26" s="228"/>
      <c r="AB26" s="228"/>
      <c r="AC26" s="228"/>
      <c r="AD26" s="228"/>
      <c r="AE26" s="229"/>
      <c r="AF26" s="228"/>
      <c r="AG26" s="228"/>
      <c r="AH26" s="228"/>
      <c r="AI26" s="228"/>
      <c r="AJ26" s="228"/>
      <c r="AK26" s="228"/>
      <c r="AL26" s="228"/>
      <c r="AM26" s="228"/>
      <c r="AN26" s="228"/>
      <c r="AO26" s="228"/>
      <c r="AP26" s="227"/>
      <c r="AQ26" s="227"/>
      <c r="AR26" s="227"/>
      <c r="AS26" s="230"/>
      <c r="AT26" s="231"/>
      <c r="AU26" s="231"/>
      <c r="AV26" s="231"/>
      <c r="AW26" s="231"/>
      <c r="AX26" s="231"/>
      <c r="AY26" s="231"/>
      <c r="AZ26" s="231"/>
      <c r="BA26" s="231"/>
      <c r="BB26" s="231"/>
      <c r="BC26" s="231"/>
    </row>
    <row r="27" spans="1:55" s="219" customFormat="1" ht="15.75" customHeight="1">
      <c r="A27" s="225"/>
      <c r="B27" s="226"/>
      <c r="C27" s="227"/>
      <c r="D27" s="227"/>
      <c r="E27" s="227"/>
      <c r="F27" s="227"/>
      <c r="G27" s="474" t="s">
        <v>550</v>
      </c>
      <c r="H27" s="474"/>
      <c r="I27" s="474"/>
      <c r="J27" s="474"/>
      <c r="K27" s="474"/>
      <c r="L27" s="474"/>
      <c r="M27" s="228"/>
      <c r="N27" s="228"/>
      <c r="O27" s="228"/>
      <c r="P27" s="228"/>
      <c r="Q27" s="228"/>
      <c r="R27" s="228"/>
      <c r="S27" s="228"/>
      <c r="T27" s="228"/>
      <c r="U27" s="228"/>
      <c r="V27" s="228"/>
      <c r="W27" s="228"/>
      <c r="X27" s="228"/>
      <c r="Y27" s="228"/>
      <c r="Z27" s="228"/>
      <c r="AA27" s="228"/>
      <c r="AB27" s="228"/>
      <c r="AC27" s="228"/>
      <c r="AD27" s="228"/>
      <c r="AE27" s="229"/>
      <c r="AF27" s="228"/>
      <c r="AG27" s="228"/>
      <c r="AH27" s="228"/>
      <c r="AI27" s="228"/>
      <c r="AJ27" s="228"/>
      <c r="AK27" s="228"/>
      <c r="AL27" s="228"/>
      <c r="AM27" s="228"/>
      <c r="AN27" s="228"/>
      <c r="AO27" s="228"/>
      <c r="AP27" s="227"/>
      <c r="AQ27" s="227"/>
      <c r="AR27" s="227"/>
      <c r="AS27" s="230"/>
      <c r="AT27" s="231"/>
      <c r="AU27" s="231"/>
      <c r="AV27" s="231"/>
      <c r="AW27" s="231"/>
      <c r="AX27" s="231"/>
      <c r="AY27" s="231"/>
      <c r="AZ27" s="231"/>
      <c r="BA27" s="231"/>
      <c r="BB27" s="231"/>
      <c r="BC27" s="231"/>
    </row>
    <row r="28" spans="1:55" s="219" customFormat="1" ht="15.75" customHeight="1">
      <c r="A28" s="225" t="s">
        <v>394</v>
      </c>
      <c r="B28" s="226"/>
      <c r="C28" s="227" t="s">
        <v>646</v>
      </c>
      <c r="D28" s="227"/>
      <c r="E28" s="227"/>
      <c r="F28" s="227"/>
      <c r="G28" s="474" t="s">
        <v>461</v>
      </c>
      <c r="H28" s="227"/>
      <c r="I28" s="227"/>
      <c r="J28" s="227"/>
      <c r="K28" s="227"/>
      <c r="L28" s="227"/>
      <c r="M28" s="228"/>
      <c r="N28" s="228"/>
      <c r="O28" s="228"/>
      <c r="P28" s="228"/>
      <c r="Q28" s="228"/>
      <c r="R28" s="228"/>
      <c r="S28" s="228"/>
      <c r="T28" s="228"/>
      <c r="U28" s="228"/>
      <c r="V28" s="228"/>
      <c r="W28" s="228"/>
      <c r="X28" s="228"/>
      <c r="Y28" s="228"/>
      <c r="Z28" s="228"/>
      <c r="AA28" s="228"/>
      <c r="AB28" s="228"/>
      <c r="AC28" s="228"/>
      <c r="AD28" s="228"/>
      <c r="AE28" s="229"/>
      <c r="AF28" s="228"/>
      <c r="AG28" s="228"/>
      <c r="AH28" s="228"/>
      <c r="AI28" s="228"/>
      <c r="AJ28" s="228"/>
      <c r="AK28" s="228"/>
      <c r="AL28" s="228"/>
      <c r="AM28" s="228"/>
      <c r="AN28" s="228"/>
      <c r="AO28" s="228"/>
      <c r="AP28" s="227"/>
      <c r="AQ28" s="227"/>
      <c r="AR28" s="227"/>
      <c r="AS28" s="230"/>
      <c r="AT28" s="231"/>
      <c r="AU28" s="231"/>
      <c r="AV28" s="231"/>
      <c r="AW28" s="231"/>
      <c r="AX28" s="231"/>
      <c r="AY28" s="231"/>
      <c r="AZ28" s="231"/>
      <c r="BA28" s="231"/>
      <c r="BB28" s="231"/>
      <c r="BC28" s="231"/>
    </row>
    <row r="29" spans="1:55" s="219" customFormat="1" ht="15.75" customHeight="1">
      <c r="A29" s="225"/>
      <c r="B29" s="226"/>
      <c r="C29" s="227"/>
      <c r="D29" s="227"/>
      <c r="E29" s="227"/>
      <c r="F29" s="227"/>
      <c r="G29" s="474" t="s">
        <v>548</v>
      </c>
      <c r="H29" s="227"/>
      <c r="I29" s="227"/>
      <c r="J29" s="227"/>
      <c r="K29" s="227"/>
      <c r="L29" s="227"/>
      <c r="M29" s="228"/>
      <c r="N29" s="228"/>
      <c r="O29" s="228"/>
      <c r="P29" s="228"/>
      <c r="Q29" s="228"/>
      <c r="R29" s="228"/>
      <c r="S29" s="228"/>
      <c r="T29" s="228"/>
      <c r="U29" s="228"/>
      <c r="V29" s="228"/>
      <c r="W29" s="228"/>
      <c r="X29" s="228"/>
      <c r="Y29" s="228"/>
      <c r="Z29" s="228"/>
      <c r="AA29" s="228"/>
      <c r="AB29" s="228"/>
      <c r="AC29" s="228"/>
      <c r="AD29" s="228"/>
      <c r="AE29" s="229"/>
      <c r="AF29" s="228"/>
      <c r="AG29" s="228"/>
      <c r="AH29" s="228"/>
      <c r="AI29" s="228"/>
      <c r="AJ29" s="228"/>
      <c r="AK29" s="228"/>
      <c r="AL29" s="228"/>
      <c r="AM29" s="228"/>
      <c r="AN29" s="228"/>
      <c r="AO29" s="228"/>
      <c r="AP29" s="227"/>
      <c r="AQ29" s="227"/>
      <c r="AR29" s="227"/>
      <c r="AS29" s="230"/>
      <c r="AT29" s="231"/>
      <c r="AU29" s="231"/>
      <c r="AV29" s="231"/>
      <c r="AW29" s="231"/>
      <c r="AX29" s="231"/>
      <c r="AY29" s="231"/>
      <c r="AZ29" s="231"/>
      <c r="BA29" s="231"/>
      <c r="BB29" s="231"/>
      <c r="BC29" s="231"/>
    </row>
    <row r="30" spans="1:55" s="219" customFormat="1" ht="15.75" customHeight="1">
      <c r="A30" s="225"/>
      <c r="B30" s="226"/>
      <c r="C30" s="227"/>
      <c r="D30" s="227"/>
      <c r="E30" s="227"/>
      <c r="F30" s="227"/>
      <c r="G30" s="474" t="s">
        <v>549</v>
      </c>
      <c r="H30" s="227"/>
      <c r="I30" s="227"/>
      <c r="J30" s="227"/>
      <c r="K30" s="227"/>
      <c r="L30" s="227"/>
      <c r="M30" s="228"/>
      <c r="N30" s="228"/>
      <c r="O30" s="228"/>
      <c r="P30" s="228"/>
      <c r="Q30" s="228"/>
      <c r="R30" s="228"/>
      <c r="S30" s="228"/>
      <c r="T30" s="228"/>
      <c r="U30" s="228"/>
      <c r="V30" s="228"/>
      <c r="W30" s="228"/>
      <c r="X30" s="228"/>
      <c r="Y30" s="228"/>
      <c r="Z30" s="228"/>
      <c r="AA30" s="228"/>
      <c r="AB30" s="228"/>
      <c r="AC30" s="228"/>
      <c r="AD30" s="228"/>
      <c r="AE30" s="229"/>
      <c r="AF30" s="228"/>
      <c r="AG30" s="228"/>
      <c r="AH30" s="228"/>
      <c r="AI30" s="228"/>
      <c r="AJ30" s="228"/>
      <c r="AK30" s="228"/>
      <c r="AL30" s="228"/>
      <c r="AM30" s="228"/>
      <c r="AN30" s="228"/>
      <c r="AO30" s="228"/>
      <c r="AP30" s="227"/>
      <c r="AQ30" s="227"/>
      <c r="AR30" s="227"/>
      <c r="AS30" s="230"/>
      <c r="AT30" s="231"/>
      <c r="AU30" s="231"/>
      <c r="AV30" s="231"/>
      <c r="AW30" s="231"/>
      <c r="AX30" s="231"/>
      <c r="AY30" s="231"/>
      <c r="AZ30" s="231"/>
      <c r="BA30" s="231"/>
      <c r="BB30" s="231"/>
      <c r="BC30" s="231"/>
    </row>
    <row r="31" spans="1:55" s="219" customFormat="1" ht="15.75" customHeight="1">
      <c r="A31" s="225"/>
      <c r="B31" s="226"/>
      <c r="C31" s="227"/>
      <c r="D31" s="227"/>
      <c r="E31" s="227"/>
      <c r="F31" s="227"/>
      <c r="G31" s="474" t="s">
        <v>550</v>
      </c>
      <c r="H31" s="227"/>
      <c r="I31" s="227"/>
      <c r="J31" s="227"/>
      <c r="K31" s="227"/>
      <c r="L31" s="227"/>
      <c r="M31" s="228"/>
      <c r="N31" s="228"/>
      <c r="O31" s="228"/>
      <c r="P31" s="228"/>
      <c r="Q31" s="228"/>
      <c r="R31" s="228"/>
      <c r="S31" s="228"/>
      <c r="T31" s="228"/>
      <c r="U31" s="228"/>
      <c r="V31" s="228"/>
      <c r="W31" s="228"/>
      <c r="X31" s="228"/>
      <c r="Y31" s="228"/>
      <c r="Z31" s="228"/>
      <c r="AA31" s="228"/>
      <c r="AB31" s="228"/>
      <c r="AC31" s="228"/>
      <c r="AD31" s="228"/>
      <c r="AE31" s="229"/>
      <c r="AF31" s="228"/>
      <c r="AG31" s="228"/>
      <c r="AH31" s="228"/>
      <c r="AI31" s="228"/>
      <c r="AJ31" s="228"/>
      <c r="AK31" s="228"/>
      <c r="AL31" s="228"/>
      <c r="AM31" s="228"/>
      <c r="AN31" s="228"/>
      <c r="AO31" s="228"/>
      <c r="AP31" s="227"/>
      <c r="AQ31" s="227"/>
      <c r="AR31" s="227"/>
      <c r="AS31" s="230"/>
      <c r="AT31" s="231"/>
      <c r="AU31" s="231"/>
      <c r="AV31" s="231"/>
      <c r="AW31" s="231"/>
      <c r="AX31" s="231"/>
      <c r="AY31" s="231"/>
      <c r="AZ31" s="231"/>
      <c r="BA31" s="231"/>
      <c r="BB31" s="231"/>
      <c r="BC31" s="231"/>
    </row>
    <row r="32" spans="1:55" s="219" customFormat="1" ht="30" customHeight="1">
      <c r="A32" s="225"/>
      <c r="B32" s="226"/>
      <c r="C32" s="483" t="s">
        <v>767</v>
      </c>
      <c r="D32" s="227"/>
      <c r="E32" s="227"/>
      <c r="F32" s="227"/>
      <c r="G32" s="474" t="s">
        <v>461</v>
      </c>
      <c r="H32" s="227"/>
      <c r="I32" s="227"/>
      <c r="J32" s="227"/>
      <c r="K32" s="227"/>
      <c r="L32" s="227"/>
      <c r="M32" s="228"/>
      <c r="N32" s="228"/>
      <c r="O32" s="228"/>
      <c r="P32" s="228"/>
      <c r="Q32" s="228"/>
      <c r="R32" s="228"/>
      <c r="S32" s="228"/>
      <c r="T32" s="228"/>
      <c r="U32" s="228"/>
      <c r="V32" s="228"/>
      <c r="W32" s="228"/>
      <c r="X32" s="228"/>
      <c r="Y32" s="228"/>
      <c r="Z32" s="228"/>
      <c r="AA32" s="228"/>
      <c r="AB32" s="228"/>
      <c r="AC32" s="228"/>
      <c r="AD32" s="228"/>
      <c r="AE32" s="229"/>
      <c r="AF32" s="228"/>
      <c r="AG32" s="228"/>
      <c r="AH32" s="228"/>
      <c r="AI32" s="228"/>
      <c r="AJ32" s="228"/>
      <c r="AK32" s="228"/>
      <c r="AL32" s="228"/>
      <c r="AM32" s="228"/>
      <c r="AN32" s="228"/>
      <c r="AO32" s="228"/>
      <c r="AP32" s="227"/>
      <c r="AQ32" s="227"/>
      <c r="AR32" s="227"/>
      <c r="AS32" s="230"/>
      <c r="AT32" s="231"/>
      <c r="AU32" s="231"/>
      <c r="AV32" s="231"/>
      <c r="AW32" s="231"/>
      <c r="AX32" s="231"/>
      <c r="AY32" s="231"/>
      <c r="AZ32" s="231"/>
      <c r="BA32" s="231"/>
      <c r="BB32" s="231"/>
      <c r="BC32" s="231"/>
    </row>
    <row r="33" spans="1:55" s="219" customFormat="1" ht="15.75" customHeight="1">
      <c r="A33" s="225"/>
      <c r="B33" s="226"/>
      <c r="C33" s="227"/>
      <c r="D33" s="227"/>
      <c r="E33" s="227"/>
      <c r="F33" s="227"/>
      <c r="G33" s="474" t="s">
        <v>548</v>
      </c>
      <c r="H33" s="227"/>
      <c r="I33" s="227"/>
      <c r="J33" s="227"/>
      <c r="K33" s="227"/>
      <c r="L33" s="227"/>
      <c r="M33" s="228"/>
      <c r="N33" s="228"/>
      <c r="O33" s="228"/>
      <c r="P33" s="228"/>
      <c r="Q33" s="228"/>
      <c r="R33" s="228"/>
      <c r="S33" s="228"/>
      <c r="T33" s="228"/>
      <c r="U33" s="228"/>
      <c r="V33" s="228"/>
      <c r="W33" s="228"/>
      <c r="X33" s="228"/>
      <c r="Y33" s="228"/>
      <c r="Z33" s="228"/>
      <c r="AA33" s="228"/>
      <c r="AB33" s="228"/>
      <c r="AC33" s="228"/>
      <c r="AD33" s="228"/>
      <c r="AE33" s="229"/>
      <c r="AF33" s="228"/>
      <c r="AG33" s="228"/>
      <c r="AH33" s="228"/>
      <c r="AI33" s="228"/>
      <c r="AJ33" s="228"/>
      <c r="AK33" s="228"/>
      <c r="AL33" s="228"/>
      <c r="AM33" s="228"/>
      <c r="AN33" s="228"/>
      <c r="AO33" s="228"/>
      <c r="AP33" s="227"/>
      <c r="AQ33" s="227"/>
      <c r="AR33" s="227"/>
      <c r="AS33" s="230"/>
      <c r="AT33" s="231"/>
      <c r="AU33" s="231"/>
      <c r="AV33" s="231"/>
      <c r="AW33" s="231"/>
      <c r="AX33" s="231"/>
      <c r="AY33" s="231"/>
      <c r="AZ33" s="231"/>
      <c r="BA33" s="231"/>
      <c r="BB33" s="231"/>
      <c r="BC33" s="231"/>
    </row>
    <row r="34" spans="1:55" ht="15.75" customHeight="1">
      <c r="A34" s="225" t="s">
        <v>287</v>
      </c>
      <c r="B34" s="226" t="s">
        <v>543</v>
      </c>
      <c r="C34" s="227"/>
      <c r="D34" s="227"/>
      <c r="E34" s="227"/>
      <c r="F34" s="227"/>
      <c r="G34" s="474" t="s">
        <v>549</v>
      </c>
      <c r="H34" s="227"/>
      <c r="I34" s="227"/>
      <c r="J34" s="227"/>
      <c r="K34" s="227"/>
      <c r="L34" s="227"/>
      <c r="M34" s="228"/>
      <c r="N34" s="228"/>
      <c r="O34" s="228"/>
      <c r="P34" s="228"/>
      <c r="Q34" s="228"/>
      <c r="R34" s="228"/>
      <c r="S34" s="228"/>
      <c r="T34" s="228"/>
      <c r="U34" s="228"/>
      <c r="V34" s="228"/>
      <c r="W34" s="228"/>
      <c r="X34" s="228"/>
      <c r="Y34" s="228"/>
      <c r="Z34" s="228"/>
      <c r="AA34" s="228"/>
      <c r="AB34" s="228"/>
      <c r="AC34" s="228"/>
      <c r="AD34" s="228"/>
      <c r="AE34" s="229"/>
      <c r="AF34" s="228"/>
      <c r="AG34" s="228"/>
      <c r="AH34" s="228"/>
      <c r="AI34" s="228"/>
      <c r="AJ34" s="228"/>
      <c r="AK34" s="228"/>
      <c r="AL34" s="228"/>
      <c r="AM34" s="228"/>
      <c r="AN34" s="228"/>
      <c r="AO34" s="228"/>
      <c r="AP34" s="227"/>
      <c r="AQ34" s="227"/>
      <c r="AR34" s="227"/>
      <c r="AS34" s="230"/>
      <c r="AT34" s="224"/>
      <c r="AU34" s="224"/>
      <c r="AV34" s="224"/>
      <c r="AW34" s="224"/>
      <c r="AX34" s="224"/>
      <c r="AY34" s="224"/>
      <c r="AZ34" s="224"/>
      <c r="BA34" s="224"/>
      <c r="BB34" s="224"/>
      <c r="BC34" s="224"/>
    </row>
    <row r="35" spans="1:55" ht="15.75" customHeight="1">
      <c r="A35" s="225"/>
      <c r="B35" s="226" t="s">
        <v>322</v>
      </c>
      <c r="C35" s="227"/>
      <c r="D35" s="227"/>
      <c r="E35" s="227"/>
      <c r="F35" s="227"/>
      <c r="G35" s="474" t="s">
        <v>550</v>
      </c>
      <c r="H35" s="227"/>
      <c r="I35" s="227"/>
      <c r="J35" s="227"/>
      <c r="K35" s="227"/>
      <c r="L35" s="227"/>
      <c r="M35" s="228"/>
      <c r="N35" s="228"/>
      <c r="O35" s="228"/>
      <c r="P35" s="228"/>
      <c r="Q35" s="228"/>
      <c r="R35" s="228"/>
      <c r="S35" s="228"/>
      <c r="T35" s="228"/>
      <c r="U35" s="228"/>
      <c r="V35" s="228"/>
      <c r="W35" s="228"/>
      <c r="X35" s="228"/>
      <c r="Y35" s="228"/>
      <c r="Z35" s="228"/>
      <c r="AA35" s="228"/>
      <c r="AB35" s="228"/>
      <c r="AC35" s="228"/>
      <c r="AD35" s="228"/>
      <c r="AE35" s="229"/>
      <c r="AF35" s="228"/>
      <c r="AG35" s="228"/>
      <c r="AH35" s="228"/>
      <c r="AI35" s="228"/>
      <c r="AJ35" s="228"/>
      <c r="AK35" s="228"/>
      <c r="AL35" s="228"/>
      <c r="AM35" s="228"/>
      <c r="AN35" s="228"/>
      <c r="AO35" s="228"/>
      <c r="AP35" s="227"/>
      <c r="AQ35" s="227"/>
      <c r="AR35" s="227"/>
      <c r="AS35" s="230"/>
      <c r="AT35" s="224"/>
      <c r="AU35" s="224"/>
      <c r="AV35" s="224"/>
      <c r="AW35" s="224"/>
      <c r="AX35" s="224"/>
      <c r="AY35" s="224"/>
      <c r="AZ35" s="224"/>
      <c r="BA35" s="224"/>
      <c r="BB35" s="224"/>
      <c r="BC35" s="224"/>
    </row>
    <row r="36" spans="1:55" ht="15.75" customHeight="1">
      <c r="A36" s="225"/>
      <c r="B36" s="226" t="s">
        <v>322</v>
      </c>
      <c r="C36" s="227"/>
      <c r="D36" s="227"/>
      <c r="E36" s="227"/>
      <c r="F36" s="227"/>
      <c r="G36" s="227"/>
      <c r="H36" s="227"/>
      <c r="I36" s="227"/>
      <c r="J36" s="227"/>
      <c r="K36" s="227"/>
      <c r="L36" s="227"/>
      <c r="M36" s="228"/>
      <c r="N36" s="228"/>
      <c r="O36" s="228"/>
      <c r="P36" s="228"/>
      <c r="Q36" s="228"/>
      <c r="R36" s="228"/>
      <c r="S36" s="228"/>
      <c r="T36" s="228"/>
      <c r="U36" s="228"/>
      <c r="V36" s="228"/>
      <c r="W36" s="228"/>
      <c r="X36" s="228"/>
      <c r="Y36" s="228"/>
      <c r="Z36" s="228"/>
      <c r="AA36" s="228"/>
      <c r="AB36" s="228"/>
      <c r="AC36" s="228"/>
      <c r="AD36" s="228"/>
      <c r="AE36" s="229"/>
      <c r="AF36" s="228"/>
      <c r="AG36" s="228"/>
      <c r="AH36" s="228"/>
      <c r="AI36" s="228"/>
      <c r="AJ36" s="228"/>
      <c r="AK36" s="228"/>
      <c r="AL36" s="228"/>
      <c r="AM36" s="228"/>
      <c r="AN36" s="228"/>
      <c r="AO36" s="228"/>
      <c r="AP36" s="227"/>
      <c r="AQ36" s="227"/>
      <c r="AR36" s="227"/>
      <c r="AS36" s="230"/>
      <c r="AT36" s="224"/>
      <c r="AU36" s="224"/>
      <c r="AV36" s="224"/>
      <c r="AW36" s="224"/>
      <c r="AX36" s="224"/>
      <c r="AY36" s="224"/>
      <c r="AZ36" s="224"/>
      <c r="BA36" s="224"/>
      <c r="BB36" s="224"/>
      <c r="BC36" s="224"/>
    </row>
    <row r="37" spans="1:55" ht="15.75" customHeight="1">
      <c r="A37" s="225"/>
      <c r="B37" s="226" t="s">
        <v>322</v>
      </c>
      <c r="C37" s="227"/>
      <c r="D37" s="227"/>
      <c r="E37" s="227"/>
      <c r="F37" s="227"/>
      <c r="G37" s="227"/>
      <c r="H37" s="227"/>
      <c r="I37" s="227"/>
      <c r="J37" s="227"/>
      <c r="K37" s="227"/>
      <c r="L37" s="227"/>
      <c r="M37" s="228"/>
      <c r="N37" s="228"/>
      <c r="O37" s="228"/>
      <c r="P37" s="228"/>
      <c r="Q37" s="228"/>
      <c r="R37" s="228"/>
      <c r="S37" s="228"/>
      <c r="T37" s="228"/>
      <c r="U37" s="228"/>
      <c r="V37" s="228"/>
      <c r="W37" s="228"/>
      <c r="X37" s="228"/>
      <c r="Y37" s="228"/>
      <c r="Z37" s="228"/>
      <c r="AA37" s="228"/>
      <c r="AB37" s="228"/>
      <c r="AC37" s="228"/>
      <c r="AD37" s="228"/>
      <c r="AE37" s="229"/>
      <c r="AF37" s="228"/>
      <c r="AG37" s="228"/>
      <c r="AH37" s="228"/>
      <c r="AI37" s="228"/>
      <c r="AJ37" s="228"/>
      <c r="AK37" s="228"/>
      <c r="AL37" s="228"/>
      <c r="AM37" s="228"/>
      <c r="AN37" s="228"/>
      <c r="AO37" s="228"/>
      <c r="AP37" s="227"/>
      <c r="AQ37" s="227"/>
      <c r="AR37" s="227"/>
      <c r="AS37" s="230"/>
      <c r="AT37" s="224"/>
      <c r="AU37" s="224"/>
      <c r="AV37" s="224"/>
      <c r="AW37" s="224"/>
      <c r="AX37" s="224"/>
      <c r="AY37" s="224"/>
      <c r="AZ37" s="224"/>
      <c r="BA37" s="224"/>
      <c r="BB37" s="224"/>
      <c r="BC37" s="224"/>
    </row>
    <row r="38" spans="1:55" s="219" customFormat="1" ht="15.75" customHeight="1">
      <c r="A38" s="478">
        <v>2</v>
      </c>
      <c r="B38" s="479" t="s">
        <v>528</v>
      </c>
      <c r="C38" s="227"/>
      <c r="D38" s="227"/>
      <c r="E38" s="227"/>
      <c r="F38" s="227"/>
      <c r="G38" s="227"/>
      <c r="H38" s="227"/>
      <c r="I38" s="227"/>
      <c r="J38" s="227"/>
      <c r="K38" s="227"/>
      <c r="L38" s="227"/>
      <c r="M38" s="228"/>
      <c r="N38" s="228"/>
      <c r="O38" s="228"/>
      <c r="P38" s="228"/>
      <c r="Q38" s="228"/>
      <c r="R38" s="228"/>
      <c r="S38" s="228"/>
      <c r="T38" s="228"/>
      <c r="U38" s="228"/>
      <c r="V38" s="228"/>
      <c r="W38" s="228"/>
      <c r="X38" s="228"/>
      <c r="Y38" s="228"/>
      <c r="Z38" s="228"/>
      <c r="AA38" s="228"/>
      <c r="AB38" s="228"/>
      <c r="AC38" s="228"/>
      <c r="AD38" s="228"/>
      <c r="AE38" s="229"/>
      <c r="AF38" s="228"/>
      <c r="AG38" s="228"/>
      <c r="AH38" s="228"/>
      <c r="AI38" s="228"/>
      <c r="AJ38" s="228"/>
      <c r="AK38" s="228"/>
      <c r="AL38" s="228"/>
      <c r="AM38" s="228"/>
      <c r="AN38" s="228"/>
      <c r="AO38" s="228"/>
      <c r="AP38" s="227"/>
      <c r="AQ38" s="227"/>
      <c r="AR38" s="227"/>
      <c r="AS38" s="230"/>
      <c r="AT38" s="231"/>
      <c r="AU38" s="231"/>
      <c r="AV38" s="231"/>
      <c r="AW38" s="231"/>
      <c r="AX38" s="231"/>
      <c r="AY38" s="231"/>
      <c r="AZ38" s="231"/>
      <c r="BA38" s="231"/>
      <c r="BB38" s="231"/>
      <c r="BC38" s="231"/>
    </row>
    <row r="39" spans="1:55" s="219" customFormat="1" ht="15.75" customHeight="1">
      <c r="A39" s="225"/>
      <c r="B39" s="226"/>
      <c r="C39" s="475" t="s">
        <v>751</v>
      </c>
      <c r="D39" s="476"/>
      <c r="E39" s="476"/>
      <c r="F39" s="476"/>
      <c r="G39" s="475" t="s">
        <v>461</v>
      </c>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7"/>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476"/>
      <c r="BB39" s="231"/>
      <c r="BC39" s="231"/>
    </row>
    <row r="40" spans="1:55" s="219" customFormat="1" ht="15.75" customHeight="1">
      <c r="A40" s="225"/>
      <c r="B40" s="226"/>
      <c r="C40" s="476"/>
      <c r="D40" s="476"/>
      <c r="E40" s="476"/>
      <c r="F40" s="476"/>
      <c r="G40" s="475" t="s">
        <v>548</v>
      </c>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7"/>
      <c r="AF40" s="476"/>
      <c r="AG40" s="476"/>
      <c r="AH40" s="476"/>
      <c r="AI40" s="476"/>
      <c r="AJ40" s="476"/>
      <c r="AK40" s="476"/>
      <c r="AL40" s="476"/>
      <c r="AM40" s="476"/>
      <c r="AN40" s="476"/>
      <c r="AO40" s="476"/>
      <c r="AP40" s="476"/>
      <c r="AQ40" s="476"/>
      <c r="AR40" s="476"/>
      <c r="AS40" s="476"/>
      <c r="AT40" s="476"/>
      <c r="AU40" s="476"/>
      <c r="AV40" s="476"/>
      <c r="AW40" s="476"/>
      <c r="AX40" s="476"/>
      <c r="AY40" s="476"/>
      <c r="AZ40" s="476"/>
      <c r="BA40" s="476"/>
      <c r="BB40" s="231"/>
      <c r="BC40" s="231"/>
    </row>
    <row r="41" spans="1:55" s="219" customFormat="1" ht="15.75" customHeight="1">
      <c r="A41" s="225"/>
      <c r="B41" s="226"/>
      <c r="C41" s="476"/>
      <c r="D41" s="476"/>
      <c r="E41" s="476"/>
      <c r="F41" s="476"/>
      <c r="G41" s="475" t="s">
        <v>549</v>
      </c>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7"/>
      <c r="AF41" s="476"/>
      <c r="AG41" s="476"/>
      <c r="AH41" s="476"/>
      <c r="AI41" s="476"/>
      <c r="AJ41" s="476"/>
      <c r="AK41" s="476"/>
      <c r="AL41" s="476"/>
      <c r="AM41" s="476"/>
      <c r="AN41" s="476"/>
      <c r="AO41" s="476"/>
      <c r="AP41" s="476"/>
      <c r="AQ41" s="476"/>
      <c r="AR41" s="476"/>
      <c r="AS41" s="476"/>
      <c r="AT41" s="476"/>
      <c r="AU41" s="476"/>
      <c r="AV41" s="476"/>
      <c r="AW41" s="476"/>
      <c r="AX41" s="476"/>
      <c r="AY41" s="476"/>
      <c r="AZ41" s="476"/>
      <c r="BA41" s="476"/>
      <c r="BB41" s="231"/>
      <c r="BC41" s="231"/>
    </row>
    <row r="42" spans="1:55" s="219" customFormat="1" ht="15.75" customHeight="1">
      <c r="A42" s="225"/>
      <c r="B42" s="226"/>
      <c r="C42" s="476"/>
      <c r="D42" s="476"/>
      <c r="E42" s="476"/>
      <c r="F42" s="476"/>
      <c r="G42" s="475" t="s">
        <v>550</v>
      </c>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7"/>
      <c r="AF42" s="476"/>
      <c r="AG42" s="476"/>
      <c r="AH42" s="476"/>
      <c r="AI42" s="476"/>
      <c r="AJ42" s="476"/>
      <c r="AK42" s="476"/>
      <c r="AL42" s="476"/>
      <c r="AM42" s="476"/>
      <c r="AN42" s="476"/>
      <c r="AO42" s="476"/>
      <c r="AP42" s="476"/>
      <c r="AQ42" s="476"/>
      <c r="AR42" s="476"/>
      <c r="AS42" s="476"/>
      <c r="AT42" s="476"/>
      <c r="AU42" s="476"/>
      <c r="AV42" s="476"/>
      <c r="AW42" s="476"/>
      <c r="AX42" s="476"/>
      <c r="AY42" s="476"/>
      <c r="AZ42" s="476"/>
      <c r="BA42" s="476"/>
      <c r="BB42" s="231"/>
      <c r="BC42" s="231"/>
    </row>
    <row r="43" spans="1:55" s="219" customFormat="1" ht="15.75" customHeight="1">
      <c r="A43" s="225" t="s">
        <v>286</v>
      </c>
      <c r="B43" s="226" t="s">
        <v>543</v>
      </c>
      <c r="C43" s="227"/>
      <c r="D43" s="227"/>
      <c r="E43" s="227"/>
      <c r="F43" s="227"/>
      <c r="H43" s="474"/>
      <c r="I43" s="474"/>
      <c r="J43" s="474"/>
      <c r="K43" s="474"/>
      <c r="L43" s="474"/>
      <c r="M43" s="228"/>
      <c r="N43" s="228"/>
      <c r="O43" s="228"/>
      <c r="P43" s="228"/>
      <c r="Q43" s="228"/>
      <c r="R43" s="228"/>
      <c r="S43" s="228"/>
      <c r="T43" s="228"/>
      <c r="U43" s="228"/>
      <c r="V43" s="228"/>
      <c r="W43" s="228"/>
      <c r="X43" s="228"/>
      <c r="Y43" s="228"/>
      <c r="Z43" s="228"/>
      <c r="AA43" s="228"/>
      <c r="AB43" s="228"/>
      <c r="AC43" s="228"/>
      <c r="AD43" s="228"/>
      <c r="AE43" s="229"/>
      <c r="AF43" s="228"/>
      <c r="AG43" s="228"/>
      <c r="AH43" s="228"/>
      <c r="AI43" s="228"/>
      <c r="AJ43" s="228"/>
      <c r="AK43" s="228"/>
      <c r="AL43" s="228"/>
      <c r="AM43" s="228"/>
      <c r="AN43" s="228"/>
      <c r="AO43" s="228"/>
      <c r="AP43" s="227"/>
      <c r="AQ43" s="227"/>
      <c r="AR43" s="227"/>
      <c r="AS43" s="230"/>
      <c r="AT43" s="231"/>
      <c r="AU43" s="231"/>
      <c r="AV43" s="231"/>
      <c r="AW43" s="231"/>
      <c r="AX43" s="231"/>
      <c r="AY43" s="231"/>
      <c r="AZ43" s="231"/>
      <c r="BA43" s="231"/>
      <c r="BB43" s="231"/>
      <c r="BC43" s="231"/>
    </row>
    <row r="44" spans="1:55" s="219" customFormat="1" ht="15.75" customHeight="1">
      <c r="A44" s="225"/>
      <c r="B44" s="226"/>
      <c r="C44" s="475" t="s">
        <v>743</v>
      </c>
      <c r="D44" s="476"/>
      <c r="E44" s="476"/>
      <c r="F44" s="476"/>
      <c r="G44" s="475" t="s">
        <v>461</v>
      </c>
      <c r="H44" s="476">
        <f>H48+H52</f>
        <v>0</v>
      </c>
      <c r="I44" s="476">
        <f t="shared" ref="I44:K47" si="3">I48+I52</f>
        <v>0</v>
      </c>
      <c r="J44" s="476">
        <f t="shared" si="3"/>
        <v>0</v>
      </c>
      <c r="K44" s="476">
        <f t="shared" si="3"/>
        <v>0</v>
      </c>
      <c r="L44" s="476">
        <f>H44-I44</f>
        <v>0</v>
      </c>
      <c r="M44" s="476">
        <f t="shared" ref="M44:Q47" si="4">M48+M52</f>
        <v>0</v>
      </c>
      <c r="N44" s="476">
        <f t="shared" si="4"/>
        <v>0</v>
      </c>
      <c r="O44" s="476">
        <f t="shared" si="4"/>
        <v>0</v>
      </c>
      <c r="P44" s="476">
        <f t="shared" si="4"/>
        <v>0</v>
      </c>
      <c r="Q44" s="476">
        <f t="shared" si="4"/>
        <v>0</v>
      </c>
      <c r="R44" s="476" t="e">
        <f>(P44-Q44)/L44</f>
        <v>#DIV/0!</v>
      </c>
      <c r="S44" s="476">
        <f>S48+S52</f>
        <v>0</v>
      </c>
      <c r="T44" s="476" t="e">
        <f>S44/P44</f>
        <v>#DIV/0!</v>
      </c>
      <c r="U44" s="476">
        <f>U48+U52</f>
        <v>0</v>
      </c>
      <c r="V44" s="476" t="e">
        <f>U44/P44</f>
        <v>#DIV/0!</v>
      </c>
      <c r="W44" s="476">
        <f t="shared" ref="W44:X47" si="5">W48+W52</f>
        <v>0</v>
      </c>
      <c r="X44" s="476">
        <f t="shared" si="5"/>
        <v>0</v>
      </c>
      <c r="Y44" s="476" t="e">
        <f>X44/$W44</f>
        <v>#DIV/0!</v>
      </c>
      <c r="Z44" s="476">
        <f>Z48+Z52</f>
        <v>0</v>
      </c>
      <c r="AA44" s="476" t="e">
        <f>Z44/$W44</f>
        <v>#DIV/0!</v>
      </c>
      <c r="AB44" s="476">
        <f>AB48+AB52</f>
        <v>0</v>
      </c>
      <c r="AC44" s="476" t="e">
        <f>AB44/$W44</f>
        <v>#DIV/0!</v>
      </c>
      <c r="AD44" s="476">
        <f>AD48+AD52</f>
        <v>0</v>
      </c>
      <c r="AE44" s="477" t="e">
        <f>AD44/M44</f>
        <v>#DIV/0!</v>
      </c>
      <c r="AF44" s="476">
        <f>AF48+AF52</f>
        <v>0</v>
      </c>
      <c r="AG44" s="476"/>
      <c r="AH44" s="476">
        <f>AH48+AH52</f>
        <v>0</v>
      </c>
      <c r="AI44" s="476"/>
      <c r="AJ44" s="476">
        <f>AJ48+AJ52</f>
        <v>0</v>
      </c>
      <c r="AK44" s="476"/>
      <c r="AL44" s="476">
        <f>AL48+AL52</f>
        <v>0</v>
      </c>
      <c r="AM44" s="476"/>
      <c r="AN44" s="476">
        <f t="shared" ref="AN44:BA44" si="6">AN48+AN52</f>
        <v>0</v>
      </c>
      <c r="AO44" s="476">
        <f t="shared" si="6"/>
        <v>0</v>
      </c>
      <c r="AP44" s="476">
        <f t="shared" si="6"/>
        <v>0</v>
      </c>
      <c r="AQ44" s="476">
        <f t="shared" si="6"/>
        <v>0</v>
      </c>
      <c r="AR44" s="476">
        <f t="shared" si="6"/>
        <v>0</v>
      </c>
      <c r="AS44" s="476">
        <f t="shared" si="6"/>
        <v>0</v>
      </c>
      <c r="AT44" s="476">
        <f t="shared" si="6"/>
        <v>0</v>
      </c>
      <c r="AU44" s="476">
        <f t="shared" si="6"/>
        <v>0</v>
      </c>
      <c r="AV44" s="476">
        <f t="shared" si="6"/>
        <v>0</v>
      </c>
      <c r="AW44" s="476">
        <f t="shared" si="6"/>
        <v>0</v>
      </c>
      <c r="AX44" s="476">
        <f t="shared" si="6"/>
        <v>0</v>
      </c>
      <c r="AY44" s="476">
        <f t="shared" si="6"/>
        <v>0</v>
      </c>
      <c r="AZ44" s="476">
        <f t="shared" si="6"/>
        <v>0</v>
      </c>
      <c r="BA44" s="476">
        <f t="shared" si="6"/>
        <v>0</v>
      </c>
      <c r="BB44" s="231"/>
      <c r="BC44" s="231"/>
    </row>
    <row r="45" spans="1:55" s="219" customFormat="1" ht="15.75" customHeight="1">
      <c r="A45" s="225"/>
      <c r="B45" s="226"/>
      <c r="C45" s="476"/>
      <c r="D45" s="476"/>
      <c r="E45" s="476"/>
      <c r="F45" s="476"/>
      <c r="G45" s="475" t="s">
        <v>548</v>
      </c>
      <c r="H45" s="476">
        <f>H49+H53</f>
        <v>0</v>
      </c>
      <c r="I45" s="476">
        <f t="shared" ref="I45:J47" si="7">I49+I53</f>
        <v>0</v>
      </c>
      <c r="J45" s="476">
        <f t="shared" si="7"/>
        <v>0</v>
      </c>
      <c r="K45" s="476">
        <f t="shared" si="3"/>
        <v>0</v>
      </c>
      <c r="L45" s="476">
        <f>H45-I45</f>
        <v>0</v>
      </c>
      <c r="M45" s="476">
        <f t="shared" si="4"/>
        <v>0</v>
      </c>
      <c r="N45" s="476">
        <f t="shared" si="4"/>
        <v>0</v>
      </c>
      <c r="O45" s="476">
        <f t="shared" si="4"/>
        <v>0</v>
      </c>
      <c r="P45" s="476">
        <f t="shared" si="4"/>
        <v>0</v>
      </c>
      <c r="Q45" s="476">
        <f t="shared" si="4"/>
        <v>0</v>
      </c>
      <c r="R45" s="476" t="e">
        <f>(P45-Q45)/L45</f>
        <v>#DIV/0!</v>
      </c>
      <c r="S45" s="476">
        <f>S49+S53</f>
        <v>0</v>
      </c>
      <c r="T45" s="476" t="e">
        <f>S45/P45</f>
        <v>#DIV/0!</v>
      </c>
      <c r="U45" s="476">
        <f>U49+U53</f>
        <v>0</v>
      </c>
      <c r="V45" s="476" t="e">
        <f>U45/P45</f>
        <v>#DIV/0!</v>
      </c>
      <c r="W45" s="476">
        <f t="shared" si="5"/>
        <v>0</v>
      </c>
      <c r="X45" s="476">
        <f t="shared" si="5"/>
        <v>0</v>
      </c>
      <c r="Y45" s="476" t="e">
        <f>X45/$W45</f>
        <v>#DIV/0!</v>
      </c>
      <c r="Z45" s="476">
        <f>Z49+Z53</f>
        <v>0</v>
      </c>
      <c r="AA45" s="476" t="e">
        <f>Z45/$W45</f>
        <v>#DIV/0!</v>
      </c>
      <c r="AB45" s="476">
        <f>AB49+AB53</f>
        <v>0</v>
      </c>
      <c r="AC45" s="476" t="e">
        <f>AB45/$W45</f>
        <v>#DIV/0!</v>
      </c>
      <c r="AD45" s="476">
        <f>AD49+AD53</f>
        <v>0</v>
      </c>
      <c r="AE45" s="477" t="e">
        <f>AD45/M45</f>
        <v>#DIV/0!</v>
      </c>
      <c r="AF45" s="476">
        <f>AF49+AF53</f>
        <v>0</v>
      </c>
      <c r="AG45" s="476"/>
      <c r="AH45" s="476">
        <f>AH49+AH53</f>
        <v>0</v>
      </c>
      <c r="AI45" s="476"/>
      <c r="AJ45" s="476">
        <f>AJ49+AJ53</f>
        <v>0</v>
      </c>
      <c r="AK45" s="476"/>
      <c r="AL45" s="476">
        <f>AL49+AL53</f>
        <v>0</v>
      </c>
      <c r="AM45" s="476"/>
      <c r="AN45" s="476">
        <f t="shared" ref="AN45:BA45" si="8">AN49+AN53</f>
        <v>0</v>
      </c>
      <c r="AO45" s="476">
        <f t="shared" si="8"/>
        <v>0</v>
      </c>
      <c r="AP45" s="476">
        <f t="shared" si="8"/>
        <v>0</v>
      </c>
      <c r="AQ45" s="476">
        <f t="shared" si="8"/>
        <v>0</v>
      </c>
      <c r="AR45" s="476">
        <f t="shared" si="8"/>
        <v>0</v>
      </c>
      <c r="AS45" s="476">
        <f t="shared" si="8"/>
        <v>0</v>
      </c>
      <c r="AT45" s="476">
        <f t="shared" si="8"/>
        <v>0</v>
      </c>
      <c r="AU45" s="476">
        <f t="shared" si="8"/>
        <v>0</v>
      </c>
      <c r="AV45" s="476">
        <f t="shared" si="8"/>
        <v>0</v>
      </c>
      <c r="AW45" s="476">
        <f t="shared" si="8"/>
        <v>0</v>
      </c>
      <c r="AX45" s="476">
        <f t="shared" si="8"/>
        <v>0</v>
      </c>
      <c r="AY45" s="476">
        <f t="shared" si="8"/>
        <v>0</v>
      </c>
      <c r="AZ45" s="476">
        <f t="shared" si="8"/>
        <v>0</v>
      </c>
      <c r="BA45" s="476">
        <f t="shared" si="8"/>
        <v>0</v>
      </c>
      <c r="BB45" s="231"/>
      <c r="BC45" s="231"/>
    </row>
    <row r="46" spans="1:55" s="219" customFormat="1" ht="15.75" customHeight="1">
      <c r="A46" s="225"/>
      <c r="B46" s="226"/>
      <c r="C46" s="476"/>
      <c r="D46" s="476"/>
      <c r="E46" s="476"/>
      <c r="F46" s="476"/>
      <c r="G46" s="475" t="s">
        <v>549</v>
      </c>
      <c r="H46" s="476">
        <f>H50+H54</f>
        <v>0</v>
      </c>
      <c r="I46" s="476">
        <f t="shared" si="7"/>
        <v>0</v>
      </c>
      <c r="J46" s="476">
        <f t="shared" si="7"/>
        <v>0</v>
      </c>
      <c r="K46" s="476">
        <f t="shared" si="3"/>
        <v>0</v>
      </c>
      <c r="L46" s="476">
        <f>H46-I46</f>
        <v>0</v>
      </c>
      <c r="M46" s="476">
        <f t="shared" si="4"/>
        <v>0</v>
      </c>
      <c r="N46" s="476">
        <f t="shared" si="4"/>
        <v>0</v>
      </c>
      <c r="O46" s="476">
        <f t="shared" si="4"/>
        <v>0</v>
      </c>
      <c r="P46" s="476">
        <f t="shared" si="4"/>
        <v>0</v>
      </c>
      <c r="Q46" s="476">
        <f t="shared" si="4"/>
        <v>0</v>
      </c>
      <c r="R46" s="476" t="e">
        <f>(P46-Q46)/L46</f>
        <v>#DIV/0!</v>
      </c>
      <c r="S46" s="476">
        <f>S50+S54</f>
        <v>0</v>
      </c>
      <c r="T46" s="476" t="e">
        <f>S46/P46</f>
        <v>#DIV/0!</v>
      </c>
      <c r="U46" s="476">
        <f>U50+U54</f>
        <v>0</v>
      </c>
      <c r="V46" s="476" t="e">
        <f>U46/P46</f>
        <v>#DIV/0!</v>
      </c>
      <c r="W46" s="476">
        <f t="shared" si="5"/>
        <v>0</v>
      </c>
      <c r="X46" s="476">
        <f t="shared" si="5"/>
        <v>0</v>
      </c>
      <c r="Y46" s="476" t="e">
        <f>X46/$W46</f>
        <v>#DIV/0!</v>
      </c>
      <c r="Z46" s="476">
        <f>Z50+Z54</f>
        <v>0</v>
      </c>
      <c r="AA46" s="476" t="e">
        <f>Z46/$W46</f>
        <v>#DIV/0!</v>
      </c>
      <c r="AB46" s="476">
        <f>AB50+AB54</f>
        <v>0</v>
      </c>
      <c r="AC46" s="476" t="e">
        <f>AB46/$W46</f>
        <v>#DIV/0!</v>
      </c>
      <c r="AD46" s="476">
        <f>AD50+AD54</f>
        <v>0</v>
      </c>
      <c r="AE46" s="477" t="e">
        <f>AD46/M46</f>
        <v>#DIV/0!</v>
      </c>
      <c r="AF46" s="476">
        <f>AF50+AF54</f>
        <v>0</v>
      </c>
      <c r="AG46" s="476"/>
      <c r="AH46" s="476">
        <f>AH50+AH54</f>
        <v>0</v>
      </c>
      <c r="AI46" s="476"/>
      <c r="AJ46" s="476">
        <f>AJ50+AJ54</f>
        <v>0</v>
      </c>
      <c r="AK46" s="476"/>
      <c r="AL46" s="476">
        <f>AL50+AL54</f>
        <v>0</v>
      </c>
      <c r="AM46" s="476"/>
      <c r="AN46" s="476">
        <f t="shared" ref="AN46:BA46" si="9">AN50+AN54</f>
        <v>0</v>
      </c>
      <c r="AO46" s="476">
        <f t="shared" si="9"/>
        <v>0</v>
      </c>
      <c r="AP46" s="476">
        <f t="shared" si="9"/>
        <v>0</v>
      </c>
      <c r="AQ46" s="476">
        <f t="shared" si="9"/>
        <v>0</v>
      </c>
      <c r="AR46" s="476">
        <f t="shared" si="9"/>
        <v>0</v>
      </c>
      <c r="AS46" s="476">
        <f t="shared" si="9"/>
        <v>0</v>
      </c>
      <c r="AT46" s="476">
        <f t="shared" si="9"/>
        <v>0</v>
      </c>
      <c r="AU46" s="476">
        <f t="shared" si="9"/>
        <v>0</v>
      </c>
      <c r="AV46" s="476">
        <f t="shared" si="9"/>
        <v>0</v>
      </c>
      <c r="AW46" s="476">
        <f t="shared" si="9"/>
        <v>0</v>
      </c>
      <c r="AX46" s="476">
        <f t="shared" si="9"/>
        <v>0</v>
      </c>
      <c r="AY46" s="476">
        <f t="shared" si="9"/>
        <v>0</v>
      </c>
      <c r="AZ46" s="476">
        <f t="shared" si="9"/>
        <v>0</v>
      </c>
      <c r="BA46" s="476">
        <f t="shared" si="9"/>
        <v>0</v>
      </c>
      <c r="BB46" s="231"/>
      <c r="BC46" s="231"/>
    </row>
    <row r="47" spans="1:55" s="219" customFormat="1" ht="15.75" customHeight="1">
      <c r="A47" s="225"/>
      <c r="B47" s="226"/>
      <c r="C47" s="476"/>
      <c r="D47" s="476"/>
      <c r="E47" s="476"/>
      <c r="F47" s="476"/>
      <c r="G47" s="475" t="s">
        <v>550</v>
      </c>
      <c r="H47" s="476">
        <f>H51+H55</f>
        <v>0</v>
      </c>
      <c r="I47" s="476">
        <f t="shared" si="7"/>
        <v>0</v>
      </c>
      <c r="J47" s="476">
        <f t="shared" si="7"/>
        <v>0</v>
      </c>
      <c r="K47" s="476">
        <f t="shared" si="3"/>
        <v>0</v>
      </c>
      <c r="L47" s="476">
        <f>H47-I47</f>
        <v>0</v>
      </c>
      <c r="M47" s="476">
        <f t="shared" si="4"/>
        <v>0</v>
      </c>
      <c r="N47" s="476">
        <f t="shared" si="4"/>
        <v>0</v>
      </c>
      <c r="O47" s="476">
        <f t="shared" si="4"/>
        <v>0</v>
      </c>
      <c r="P47" s="476">
        <f t="shared" si="4"/>
        <v>0</v>
      </c>
      <c r="Q47" s="476">
        <f t="shared" si="4"/>
        <v>0</v>
      </c>
      <c r="R47" s="476" t="e">
        <f>(P47-Q47)/L47</f>
        <v>#DIV/0!</v>
      </c>
      <c r="S47" s="476">
        <f>S51+S55</f>
        <v>0</v>
      </c>
      <c r="T47" s="476" t="e">
        <f>S47/P47</f>
        <v>#DIV/0!</v>
      </c>
      <c r="U47" s="476">
        <f>U51+U55</f>
        <v>0</v>
      </c>
      <c r="V47" s="476" t="e">
        <f>U47/P47</f>
        <v>#DIV/0!</v>
      </c>
      <c r="W47" s="476">
        <f t="shared" si="5"/>
        <v>0</v>
      </c>
      <c r="X47" s="476">
        <f t="shared" si="5"/>
        <v>0</v>
      </c>
      <c r="Y47" s="476" t="e">
        <f>X47/$W47</f>
        <v>#DIV/0!</v>
      </c>
      <c r="Z47" s="476">
        <f>Z51+Z55</f>
        <v>0</v>
      </c>
      <c r="AA47" s="476" t="e">
        <f>Z47/$W47</f>
        <v>#DIV/0!</v>
      </c>
      <c r="AB47" s="476">
        <f>AB51+AB55</f>
        <v>0</v>
      </c>
      <c r="AC47" s="476" t="e">
        <f>AB47/$W47</f>
        <v>#DIV/0!</v>
      </c>
      <c r="AD47" s="476">
        <f>AD51+AD55</f>
        <v>0</v>
      </c>
      <c r="AE47" s="477" t="e">
        <f>AD47/M47</f>
        <v>#DIV/0!</v>
      </c>
      <c r="AF47" s="476">
        <f>AF51+AF55</f>
        <v>0</v>
      </c>
      <c r="AG47" s="476"/>
      <c r="AH47" s="476">
        <f>AH51+AH55</f>
        <v>0</v>
      </c>
      <c r="AI47" s="476"/>
      <c r="AJ47" s="476">
        <f>AJ51+AJ55</f>
        <v>0</v>
      </c>
      <c r="AK47" s="476"/>
      <c r="AL47" s="476">
        <f>AL51+AL55</f>
        <v>0</v>
      </c>
      <c r="AM47" s="476"/>
      <c r="AN47" s="476">
        <f t="shared" ref="AN47:BA47" si="10">AN51+AN55</f>
        <v>0</v>
      </c>
      <c r="AO47" s="476">
        <f t="shared" si="10"/>
        <v>0</v>
      </c>
      <c r="AP47" s="476">
        <f t="shared" si="10"/>
        <v>0</v>
      </c>
      <c r="AQ47" s="476">
        <f t="shared" si="10"/>
        <v>0</v>
      </c>
      <c r="AR47" s="476">
        <f t="shared" si="10"/>
        <v>0</v>
      </c>
      <c r="AS47" s="476">
        <f t="shared" si="10"/>
        <v>0</v>
      </c>
      <c r="AT47" s="476">
        <f t="shared" si="10"/>
        <v>0</v>
      </c>
      <c r="AU47" s="476">
        <f t="shared" si="10"/>
        <v>0</v>
      </c>
      <c r="AV47" s="476">
        <f t="shared" si="10"/>
        <v>0</v>
      </c>
      <c r="AW47" s="476">
        <f t="shared" si="10"/>
        <v>0</v>
      </c>
      <c r="AX47" s="476">
        <f t="shared" si="10"/>
        <v>0</v>
      </c>
      <c r="AY47" s="476">
        <f t="shared" si="10"/>
        <v>0</v>
      </c>
      <c r="AZ47" s="476">
        <f t="shared" si="10"/>
        <v>0</v>
      </c>
      <c r="BA47" s="476">
        <f t="shared" si="10"/>
        <v>0</v>
      </c>
      <c r="BB47" s="231"/>
      <c r="BC47" s="231"/>
    </row>
    <row r="48" spans="1:55" s="219" customFormat="1" ht="15.75" customHeight="1">
      <c r="A48" s="225" t="s">
        <v>390</v>
      </c>
      <c r="B48" s="226"/>
      <c r="C48" s="227" t="s">
        <v>646</v>
      </c>
      <c r="D48" s="227"/>
      <c r="E48" s="227"/>
      <c r="F48" s="227"/>
      <c r="G48" s="474" t="s">
        <v>461</v>
      </c>
      <c r="H48" s="474"/>
      <c r="I48" s="474"/>
      <c r="J48" s="474"/>
      <c r="K48" s="474"/>
      <c r="L48" s="474"/>
      <c r="M48" s="228"/>
      <c r="N48" s="228"/>
      <c r="O48" s="228"/>
      <c r="P48" s="228"/>
      <c r="Q48" s="228"/>
      <c r="R48" s="228"/>
      <c r="S48" s="228"/>
      <c r="T48" s="228"/>
      <c r="U48" s="228"/>
      <c r="V48" s="228"/>
      <c r="W48" s="228"/>
      <c r="X48" s="228"/>
      <c r="Y48" s="228"/>
      <c r="Z48" s="228"/>
      <c r="AA48" s="228"/>
      <c r="AB48" s="228"/>
      <c r="AC48" s="228"/>
      <c r="AD48" s="228"/>
      <c r="AE48" s="229"/>
      <c r="AF48" s="228"/>
      <c r="AG48" s="228"/>
      <c r="AH48" s="228"/>
      <c r="AI48" s="228"/>
      <c r="AJ48" s="228"/>
      <c r="AK48" s="228"/>
      <c r="AL48" s="228"/>
      <c r="AM48" s="228"/>
      <c r="AN48" s="228"/>
      <c r="AO48" s="228"/>
      <c r="AP48" s="227"/>
      <c r="AQ48" s="227"/>
      <c r="AR48" s="227"/>
      <c r="AS48" s="230"/>
      <c r="AT48" s="231"/>
      <c r="AU48" s="231"/>
      <c r="AV48" s="231"/>
      <c r="AW48" s="231"/>
      <c r="AX48" s="231"/>
      <c r="AY48" s="231"/>
      <c r="AZ48" s="231"/>
      <c r="BA48" s="231"/>
      <c r="BB48" s="231"/>
      <c r="BC48" s="231"/>
    </row>
    <row r="49" spans="1:55" s="219" customFormat="1" ht="15.75" customHeight="1">
      <c r="A49" s="225"/>
      <c r="B49" s="226"/>
      <c r="C49" s="227"/>
      <c r="D49" s="227"/>
      <c r="E49" s="227"/>
      <c r="F49" s="227"/>
      <c r="G49" s="474" t="s">
        <v>548</v>
      </c>
      <c r="H49" s="474"/>
      <c r="I49" s="474"/>
      <c r="J49" s="474"/>
      <c r="K49" s="474"/>
      <c r="L49" s="474"/>
      <c r="M49" s="228"/>
      <c r="N49" s="228"/>
      <c r="O49" s="228"/>
      <c r="P49" s="228"/>
      <c r="Q49" s="228"/>
      <c r="R49" s="228"/>
      <c r="S49" s="228"/>
      <c r="T49" s="228"/>
      <c r="U49" s="228"/>
      <c r="V49" s="228"/>
      <c r="W49" s="228"/>
      <c r="X49" s="228"/>
      <c r="Y49" s="228"/>
      <c r="Z49" s="228"/>
      <c r="AA49" s="228"/>
      <c r="AB49" s="228"/>
      <c r="AC49" s="228"/>
      <c r="AD49" s="228"/>
      <c r="AE49" s="229"/>
      <c r="AF49" s="228"/>
      <c r="AG49" s="228"/>
      <c r="AH49" s="228"/>
      <c r="AI49" s="228"/>
      <c r="AJ49" s="228"/>
      <c r="AK49" s="228"/>
      <c r="AL49" s="228"/>
      <c r="AM49" s="228"/>
      <c r="AN49" s="228"/>
      <c r="AO49" s="228"/>
      <c r="AP49" s="227"/>
      <c r="AQ49" s="227"/>
      <c r="AR49" s="227"/>
      <c r="AS49" s="230"/>
      <c r="AT49" s="231"/>
      <c r="AU49" s="231"/>
      <c r="AV49" s="231"/>
      <c r="AW49" s="231"/>
      <c r="AX49" s="231"/>
      <c r="AY49" s="231"/>
      <c r="AZ49" s="231"/>
      <c r="BA49" s="231"/>
      <c r="BB49" s="231"/>
      <c r="BC49" s="231"/>
    </row>
    <row r="50" spans="1:55" s="219" customFormat="1" ht="15.75" customHeight="1">
      <c r="A50" s="225"/>
      <c r="B50" s="226"/>
      <c r="C50" s="227"/>
      <c r="D50" s="227"/>
      <c r="E50" s="227"/>
      <c r="F50" s="227"/>
      <c r="G50" s="474" t="s">
        <v>549</v>
      </c>
      <c r="H50" s="474"/>
      <c r="I50" s="474"/>
      <c r="J50" s="474"/>
      <c r="K50" s="474"/>
      <c r="L50" s="474"/>
      <c r="M50" s="228"/>
      <c r="N50" s="228"/>
      <c r="O50" s="228"/>
      <c r="P50" s="228"/>
      <c r="Q50" s="228"/>
      <c r="R50" s="228"/>
      <c r="S50" s="228"/>
      <c r="T50" s="228"/>
      <c r="U50" s="228"/>
      <c r="V50" s="228"/>
      <c r="W50" s="228"/>
      <c r="X50" s="228"/>
      <c r="Y50" s="228"/>
      <c r="Z50" s="228"/>
      <c r="AA50" s="228"/>
      <c r="AB50" s="228"/>
      <c r="AC50" s="228"/>
      <c r="AD50" s="228"/>
      <c r="AE50" s="229"/>
      <c r="AF50" s="228"/>
      <c r="AG50" s="228"/>
      <c r="AH50" s="228"/>
      <c r="AI50" s="228"/>
      <c r="AJ50" s="228"/>
      <c r="AK50" s="228"/>
      <c r="AL50" s="228"/>
      <c r="AM50" s="228"/>
      <c r="AN50" s="228"/>
      <c r="AO50" s="228"/>
      <c r="AP50" s="227"/>
      <c r="AQ50" s="227"/>
      <c r="AR50" s="227"/>
      <c r="AS50" s="230"/>
      <c r="AT50" s="231"/>
      <c r="AU50" s="231"/>
      <c r="AV50" s="231"/>
      <c r="AW50" s="231"/>
      <c r="AX50" s="231"/>
      <c r="AY50" s="231"/>
      <c r="AZ50" s="231"/>
      <c r="BA50" s="231"/>
      <c r="BB50" s="231"/>
      <c r="BC50" s="231"/>
    </row>
    <row r="51" spans="1:55" s="219" customFormat="1" ht="15.75" customHeight="1">
      <c r="A51" s="225"/>
      <c r="B51" s="226"/>
      <c r="C51" s="227"/>
      <c r="D51" s="227"/>
      <c r="E51" s="227"/>
      <c r="F51" s="227"/>
      <c r="G51" s="474" t="s">
        <v>550</v>
      </c>
      <c r="H51" s="474"/>
      <c r="I51" s="474"/>
      <c r="J51" s="474"/>
      <c r="K51" s="474"/>
      <c r="L51" s="474"/>
      <c r="M51" s="228"/>
      <c r="N51" s="228"/>
      <c r="O51" s="228"/>
      <c r="P51" s="228"/>
      <c r="Q51" s="228"/>
      <c r="R51" s="228"/>
      <c r="S51" s="228"/>
      <c r="T51" s="228"/>
      <c r="U51" s="228"/>
      <c r="V51" s="228"/>
      <c r="W51" s="228"/>
      <c r="X51" s="228"/>
      <c r="Y51" s="228"/>
      <c r="Z51" s="228"/>
      <c r="AA51" s="228"/>
      <c r="AB51" s="228"/>
      <c r="AC51" s="228"/>
      <c r="AD51" s="228"/>
      <c r="AE51" s="229"/>
      <c r="AF51" s="228"/>
      <c r="AG51" s="228"/>
      <c r="AH51" s="228"/>
      <c r="AI51" s="228"/>
      <c r="AJ51" s="228"/>
      <c r="AK51" s="228"/>
      <c r="AL51" s="228"/>
      <c r="AM51" s="228"/>
      <c r="AN51" s="228"/>
      <c r="AO51" s="228"/>
      <c r="AP51" s="227"/>
      <c r="AQ51" s="227"/>
      <c r="AR51" s="227"/>
      <c r="AS51" s="230"/>
      <c r="AT51" s="231"/>
      <c r="AU51" s="231"/>
      <c r="AV51" s="231"/>
      <c r="AW51" s="231"/>
      <c r="AX51" s="231"/>
      <c r="AY51" s="231"/>
      <c r="AZ51" s="231"/>
      <c r="BA51" s="231"/>
      <c r="BB51" s="231"/>
      <c r="BC51" s="231"/>
    </row>
    <row r="52" spans="1:55" s="219" customFormat="1" ht="15.75" customHeight="1">
      <c r="A52" s="225" t="s">
        <v>394</v>
      </c>
      <c r="B52" s="226"/>
      <c r="C52" s="227" t="s">
        <v>646</v>
      </c>
      <c r="D52" s="227"/>
      <c r="E52" s="227"/>
      <c r="F52" s="227"/>
      <c r="G52" s="474" t="s">
        <v>461</v>
      </c>
      <c r="H52" s="227"/>
      <c r="I52" s="227"/>
      <c r="J52" s="227"/>
      <c r="K52" s="227"/>
      <c r="L52" s="227"/>
      <c r="M52" s="228"/>
      <c r="N52" s="228"/>
      <c r="O52" s="228"/>
      <c r="P52" s="228"/>
      <c r="Q52" s="228"/>
      <c r="R52" s="228"/>
      <c r="S52" s="228"/>
      <c r="T52" s="228"/>
      <c r="U52" s="228"/>
      <c r="V52" s="228"/>
      <c r="W52" s="228"/>
      <c r="X52" s="228"/>
      <c r="Y52" s="228"/>
      <c r="Z52" s="228"/>
      <c r="AA52" s="228"/>
      <c r="AB52" s="228"/>
      <c r="AC52" s="228"/>
      <c r="AD52" s="228"/>
      <c r="AE52" s="229"/>
      <c r="AF52" s="228"/>
      <c r="AG52" s="228"/>
      <c r="AH52" s="228"/>
      <c r="AI52" s="228"/>
      <c r="AJ52" s="228"/>
      <c r="AK52" s="228"/>
      <c r="AL52" s="228"/>
      <c r="AM52" s="228"/>
      <c r="AN52" s="228"/>
      <c r="AO52" s="228"/>
      <c r="AP52" s="227"/>
      <c r="AQ52" s="227"/>
      <c r="AR52" s="227"/>
      <c r="AS52" s="230"/>
      <c r="AT52" s="231"/>
      <c r="AU52" s="231"/>
      <c r="AV52" s="231"/>
      <c r="AW52" s="231"/>
      <c r="AX52" s="231"/>
      <c r="AY52" s="231"/>
      <c r="AZ52" s="231"/>
      <c r="BA52" s="231"/>
      <c r="BB52" s="231"/>
      <c r="BC52" s="231"/>
    </row>
    <row r="53" spans="1:55" s="219" customFormat="1" ht="15.75" customHeight="1">
      <c r="A53" s="225"/>
      <c r="B53" s="226"/>
      <c r="C53" s="227"/>
      <c r="D53" s="227"/>
      <c r="E53" s="227"/>
      <c r="F53" s="227"/>
      <c r="G53" s="474" t="s">
        <v>548</v>
      </c>
      <c r="H53" s="227"/>
      <c r="I53" s="227"/>
      <c r="J53" s="227"/>
      <c r="K53" s="227"/>
      <c r="L53" s="227"/>
      <c r="M53" s="228"/>
      <c r="N53" s="228"/>
      <c r="O53" s="228"/>
      <c r="P53" s="228"/>
      <c r="Q53" s="228"/>
      <c r="R53" s="228"/>
      <c r="S53" s="228"/>
      <c r="T53" s="228"/>
      <c r="U53" s="228"/>
      <c r="V53" s="228"/>
      <c r="W53" s="228"/>
      <c r="X53" s="228"/>
      <c r="Y53" s="228"/>
      <c r="Z53" s="228"/>
      <c r="AA53" s="228"/>
      <c r="AB53" s="228"/>
      <c r="AC53" s="228"/>
      <c r="AD53" s="228"/>
      <c r="AE53" s="229"/>
      <c r="AF53" s="228"/>
      <c r="AG53" s="228"/>
      <c r="AH53" s="228"/>
      <c r="AI53" s="228"/>
      <c r="AJ53" s="228"/>
      <c r="AK53" s="228"/>
      <c r="AL53" s="228"/>
      <c r="AM53" s="228"/>
      <c r="AN53" s="228"/>
      <c r="AO53" s="228"/>
      <c r="AP53" s="227"/>
      <c r="AQ53" s="227"/>
      <c r="AR53" s="227"/>
      <c r="AS53" s="230"/>
      <c r="AT53" s="231"/>
      <c r="AU53" s="231"/>
      <c r="AV53" s="231"/>
      <c r="AW53" s="231"/>
      <c r="AX53" s="231"/>
      <c r="AY53" s="231"/>
      <c r="AZ53" s="231"/>
      <c r="BA53" s="231"/>
      <c r="BB53" s="231"/>
      <c r="BC53" s="231"/>
    </row>
    <row r="54" spans="1:55" s="219" customFormat="1" ht="15.75" customHeight="1">
      <c r="A54" s="225"/>
      <c r="B54" s="226"/>
      <c r="C54" s="227"/>
      <c r="D54" s="227"/>
      <c r="E54" s="227"/>
      <c r="F54" s="227"/>
      <c r="G54" s="474" t="s">
        <v>549</v>
      </c>
      <c r="H54" s="227"/>
      <c r="I54" s="227"/>
      <c r="J54" s="227"/>
      <c r="K54" s="227"/>
      <c r="L54" s="227"/>
      <c r="M54" s="228"/>
      <c r="N54" s="228"/>
      <c r="O54" s="228"/>
      <c r="P54" s="228"/>
      <c r="Q54" s="228"/>
      <c r="R54" s="228"/>
      <c r="S54" s="228"/>
      <c r="T54" s="228"/>
      <c r="U54" s="228"/>
      <c r="V54" s="228"/>
      <c r="W54" s="228"/>
      <c r="X54" s="228"/>
      <c r="Y54" s="228"/>
      <c r="Z54" s="228"/>
      <c r="AA54" s="228"/>
      <c r="AB54" s="228"/>
      <c r="AC54" s="228"/>
      <c r="AD54" s="228"/>
      <c r="AE54" s="229"/>
      <c r="AF54" s="228"/>
      <c r="AG54" s="228"/>
      <c r="AH54" s="228"/>
      <c r="AI54" s="228"/>
      <c r="AJ54" s="228"/>
      <c r="AK54" s="228"/>
      <c r="AL54" s="228"/>
      <c r="AM54" s="228"/>
      <c r="AN54" s="228"/>
      <c r="AO54" s="228"/>
      <c r="AP54" s="227"/>
      <c r="AQ54" s="227"/>
      <c r="AR54" s="227"/>
      <c r="AS54" s="230"/>
      <c r="AT54" s="231"/>
      <c r="AU54" s="231"/>
      <c r="AV54" s="231"/>
      <c r="AW54" s="231"/>
      <c r="AX54" s="231"/>
      <c r="AY54" s="231"/>
      <c r="AZ54" s="231"/>
      <c r="BA54" s="231"/>
      <c r="BB54" s="231"/>
      <c r="BC54" s="231"/>
    </row>
    <row r="55" spans="1:55" s="219" customFormat="1" ht="15.75" customHeight="1">
      <c r="A55" s="225"/>
      <c r="B55" s="226"/>
      <c r="C55" s="227"/>
      <c r="D55" s="227"/>
      <c r="E55" s="227"/>
      <c r="F55" s="227"/>
      <c r="G55" s="474" t="s">
        <v>550</v>
      </c>
      <c r="H55" s="227"/>
      <c r="I55" s="227"/>
      <c r="J55" s="227"/>
      <c r="K55" s="227"/>
      <c r="L55" s="227"/>
      <c r="M55" s="228"/>
      <c r="N55" s="228"/>
      <c r="O55" s="228"/>
      <c r="P55" s="228"/>
      <c r="Q55" s="228"/>
      <c r="R55" s="228"/>
      <c r="S55" s="228"/>
      <c r="T55" s="228"/>
      <c r="U55" s="228"/>
      <c r="V55" s="228"/>
      <c r="W55" s="228"/>
      <c r="X55" s="228"/>
      <c r="Y55" s="228"/>
      <c r="Z55" s="228"/>
      <c r="AA55" s="228"/>
      <c r="AB55" s="228"/>
      <c r="AC55" s="228"/>
      <c r="AD55" s="228"/>
      <c r="AE55" s="229"/>
      <c r="AF55" s="228"/>
      <c r="AG55" s="228"/>
      <c r="AH55" s="228"/>
      <c r="AI55" s="228"/>
      <c r="AJ55" s="228"/>
      <c r="AK55" s="228"/>
      <c r="AL55" s="228"/>
      <c r="AM55" s="228"/>
      <c r="AN55" s="228"/>
      <c r="AO55" s="228"/>
      <c r="AP55" s="227"/>
      <c r="AQ55" s="227"/>
      <c r="AR55" s="227"/>
      <c r="AS55" s="230"/>
      <c r="AT55" s="231"/>
      <c r="AU55" s="231"/>
      <c r="AV55" s="231"/>
      <c r="AW55" s="231"/>
      <c r="AX55" s="231"/>
      <c r="AY55" s="231"/>
      <c r="AZ55" s="231"/>
      <c r="BA55" s="231"/>
      <c r="BB55" s="231"/>
      <c r="BC55" s="231"/>
    </row>
    <row r="56" spans="1:55" s="219" customFormat="1" ht="15.75" customHeight="1">
      <c r="A56" s="225"/>
      <c r="B56" s="226"/>
      <c r="C56" s="227"/>
      <c r="D56" s="227"/>
      <c r="E56" s="227"/>
      <c r="F56" s="227"/>
      <c r="G56" s="227"/>
      <c r="H56" s="227"/>
      <c r="I56" s="227"/>
      <c r="J56" s="227"/>
      <c r="K56" s="227"/>
      <c r="L56" s="227"/>
      <c r="M56" s="228"/>
      <c r="N56" s="228"/>
      <c r="O56" s="228"/>
      <c r="P56" s="228"/>
      <c r="Q56" s="228"/>
      <c r="R56" s="228"/>
      <c r="S56" s="228"/>
      <c r="T56" s="228"/>
      <c r="U56" s="228"/>
      <c r="V56" s="228"/>
      <c r="W56" s="228"/>
      <c r="X56" s="228"/>
      <c r="Y56" s="228"/>
      <c r="Z56" s="228"/>
      <c r="AA56" s="228"/>
      <c r="AB56" s="228"/>
      <c r="AC56" s="228"/>
      <c r="AD56" s="228"/>
      <c r="AE56" s="229"/>
      <c r="AF56" s="228"/>
      <c r="AG56" s="228"/>
      <c r="AH56" s="228"/>
      <c r="AI56" s="228"/>
      <c r="AJ56" s="228"/>
      <c r="AK56" s="228"/>
      <c r="AL56" s="228"/>
      <c r="AM56" s="228"/>
      <c r="AN56" s="228"/>
      <c r="AO56" s="228"/>
      <c r="AP56" s="227"/>
      <c r="AQ56" s="227"/>
      <c r="AR56" s="227"/>
      <c r="AS56" s="230"/>
      <c r="AT56" s="231"/>
      <c r="AU56" s="231"/>
      <c r="AV56" s="231"/>
      <c r="AW56" s="231"/>
      <c r="AX56" s="231"/>
      <c r="AY56" s="231"/>
      <c r="AZ56" s="231"/>
      <c r="BA56" s="231"/>
      <c r="BB56" s="231"/>
      <c r="BC56" s="231"/>
    </row>
    <row r="57" spans="1:55" s="219" customFormat="1" ht="15.75" customHeight="1">
      <c r="A57" s="225"/>
      <c r="B57" s="226"/>
      <c r="C57" s="227"/>
      <c r="D57" s="227"/>
      <c r="E57" s="227"/>
      <c r="F57" s="227"/>
      <c r="G57" s="227"/>
      <c r="H57" s="227"/>
      <c r="I57" s="227"/>
      <c r="J57" s="227"/>
      <c r="K57" s="227"/>
      <c r="L57" s="227"/>
      <c r="M57" s="228"/>
      <c r="N57" s="228"/>
      <c r="O57" s="228"/>
      <c r="P57" s="228"/>
      <c r="Q57" s="228"/>
      <c r="R57" s="228"/>
      <c r="S57" s="228"/>
      <c r="T57" s="228"/>
      <c r="U57" s="228"/>
      <c r="V57" s="228"/>
      <c r="W57" s="228"/>
      <c r="X57" s="228"/>
      <c r="Y57" s="228"/>
      <c r="Z57" s="228"/>
      <c r="AA57" s="228"/>
      <c r="AB57" s="228"/>
      <c r="AC57" s="228"/>
      <c r="AD57" s="228"/>
      <c r="AE57" s="229"/>
      <c r="AF57" s="228"/>
      <c r="AG57" s="228"/>
      <c r="AH57" s="228"/>
      <c r="AI57" s="228"/>
      <c r="AJ57" s="228"/>
      <c r="AK57" s="228"/>
      <c r="AL57" s="228"/>
      <c r="AM57" s="228"/>
      <c r="AN57" s="228"/>
      <c r="AO57" s="228"/>
      <c r="AP57" s="227"/>
      <c r="AQ57" s="227"/>
      <c r="AR57" s="227"/>
      <c r="AS57" s="230"/>
      <c r="AT57" s="231"/>
      <c r="AU57" s="231"/>
      <c r="AV57" s="231"/>
      <c r="AW57" s="231"/>
      <c r="AX57" s="231"/>
      <c r="AY57" s="231"/>
      <c r="AZ57" s="231"/>
      <c r="BA57" s="231"/>
      <c r="BB57" s="231"/>
      <c r="BC57" s="231"/>
    </row>
    <row r="58" spans="1:55" s="219" customFormat="1" ht="15.75" customHeight="1">
      <c r="A58" s="225" t="s">
        <v>286</v>
      </c>
      <c r="B58" s="226" t="s">
        <v>543</v>
      </c>
      <c r="C58" s="227"/>
      <c r="D58" s="227"/>
      <c r="E58" s="227"/>
      <c r="F58" s="227"/>
      <c r="G58" s="227"/>
      <c r="H58" s="227"/>
      <c r="I58" s="227"/>
      <c r="J58" s="227"/>
      <c r="K58" s="227"/>
      <c r="L58" s="227"/>
      <c r="M58" s="228"/>
      <c r="N58" s="228"/>
      <c r="O58" s="228"/>
      <c r="P58" s="228"/>
      <c r="Q58" s="228"/>
      <c r="R58" s="228"/>
      <c r="S58" s="228"/>
      <c r="T58" s="228"/>
      <c r="U58" s="228"/>
      <c r="V58" s="228"/>
      <c r="W58" s="228"/>
      <c r="X58" s="228"/>
      <c r="Y58" s="228"/>
      <c r="Z58" s="228"/>
      <c r="AA58" s="228"/>
      <c r="AB58" s="228"/>
      <c r="AC58" s="228"/>
      <c r="AD58" s="228"/>
      <c r="AE58" s="229"/>
      <c r="AF58" s="228"/>
      <c r="AG58" s="228"/>
      <c r="AH58" s="228"/>
      <c r="AI58" s="228"/>
      <c r="AJ58" s="228"/>
      <c r="AK58" s="228"/>
      <c r="AL58" s="228"/>
      <c r="AM58" s="228"/>
      <c r="AN58" s="228"/>
      <c r="AO58" s="228"/>
      <c r="AP58" s="227"/>
      <c r="AQ58" s="227"/>
      <c r="AR58" s="227"/>
      <c r="AS58" s="230"/>
      <c r="AT58" s="231"/>
      <c r="AU58" s="231"/>
      <c r="AV58" s="231"/>
      <c r="AW58" s="231"/>
      <c r="AX58" s="231"/>
      <c r="AY58" s="231"/>
      <c r="AZ58" s="231"/>
      <c r="BA58" s="231"/>
      <c r="BB58" s="231"/>
      <c r="BC58" s="231"/>
    </row>
    <row r="59" spans="1:55" ht="15.75" customHeight="1">
      <c r="A59" s="225"/>
      <c r="B59" s="226"/>
      <c r="C59" s="227"/>
      <c r="D59" s="227"/>
      <c r="E59" s="227"/>
      <c r="F59" s="227"/>
      <c r="G59" s="227"/>
      <c r="H59" s="227"/>
      <c r="I59" s="227"/>
      <c r="J59" s="227"/>
      <c r="K59" s="227"/>
      <c r="L59" s="227"/>
      <c r="M59" s="228"/>
      <c r="N59" s="228"/>
      <c r="O59" s="228"/>
      <c r="P59" s="228"/>
      <c r="Q59" s="228"/>
      <c r="R59" s="228"/>
      <c r="S59" s="228"/>
      <c r="T59" s="228"/>
      <c r="U59" s="228"/>
      <c r="V59" s="228"/>
      <c r="W59" s="228"/>
      <c r="X59" s="228"/>
      <c r="Y59" s="228"/>
      <c r="Z59" s="228"/>
      <c r="AA59" s="228"/>
      <c r="AB59" s="228"/>
      <c r="AC59" s="228"/>
      <c r="AD59" s="228"/>
      <c r="AE59" s="229"/>
      <c r="AF59" s="228"/>
      <c r="AG59" s="228"/>
      <c r="AH59" s="228"/>
      <c r="AI59" s="228"/>
      <c r="AJ59" s="228"/>
      <c r="AK59" s="228"/>
      <c r="AL59" s="228"/>
      <c r="AM59" s="228"/>
      <c r="AN59" s="228"/>
      <c r="AO59" s="228"/>
      <c r="AP59" s="227"/>
      <c r="AQ59" s="227"/>
      <c r="AR59" s="227"/>
      <c r="AS59" s="230"/>
      <c r="AT59" s="224"/>
      <c r="AU59" s="224"/>
      <c r="AV59" s="224"/>
      <c r="AW59" s="224"/>
      <c r="AX59" s="224"/>
      <c r="AY59" s="224"/>
      <c r="AZ59" s="224"/>
      <c r="BA59" s="224"/>
      <c r="BB59" s="224"/>
      <c r="BC59" s="224"/>
    </row>
    <row r="60" spans="1:55" ht="15.75" customHeight="1">
      <c r="A60" s="225"/>
      <c r="B60" s="226" t="s">
        <v>322</v>
      </c>
      <c r="C60" s="227"/>
      <c r="D60" s="227"/>
      <c r="E60" s="227"/>
      <c r="F60" s="227"/>
      <c r="G60" s="227"/>
      <c r="H60" s="227"/>
      <c r="I60" s="227"/>
      <c r="J60" s="227"/>
      <c r="K60" s="227"/>
      <c r="L60" s="227"/>
      <c r="M60" s="228"/>
      <c r="N60" s="228"/>
      <c r="O60" s="228"/>
      <c r="P60" s="228"/>
      <c r="Q60" s="228"/>
      <c r="R60" s="228"/>
      <c r="S60" s="228"/>
      <c r="T60" s="228"/>
      <c r="U60" s="228"/>
      <c r="V60" s="228"/>
      <c r="W60" s="228"/>
      <c r="X60" s="228"/>
      <c r="Y60" s="228"/>
      <c r="Z60" s="228"/>
      <c r="AA60" s="228"/>
      <c r="AB60" s="228"/>
      <c r="AC60" s="228"/>
      <c r="AD60" s="228"/>
      <c r="AE60" s="229"/>
      <c r="AF60" s="228"/>
      <c r="AG60" s="228"/>
      <c r="AH60" s="228"/>
      <c r="AI60" s="228"/>
      <c r="AJ60" s="228"/>
      <c r="AK60" s="228"/>
      <c r="AL60" s="228"/>
      <c r="AM60" s="228"/>
      <c r="AN60" s="228"/>
      <c r="AO60" s="228"/>
      <c r="AP60" s="227"/>
      <c r="AQ60" s="227"/>
      <c r="AR60" s="227"/>
      <c r="AS60" s="230"/>
      <c r="AT60" s="224"/>
      <c r="AU60" s="224"/>
      <c r="AV60" s="224"/>
      <c r="AW60" s="224"/>
      <c r="AX60" s="224"/>
      <c r="AY60" s="224"/>
      <c r="AZ60" s="224"/>
      <c r="BA60" s="224"/>
      <c r="BB60" s="224"/>
      <c r="BC60" s="224"/>
    </row>
    <row r="61" spans="1:55" ht="15.75" customHeight="1">
      <c r="A61" s="225"/>
      <c r="B61" s="226" t="s">
        <v>322</v>
      </c>
      <c r="C61" s="227"/>
      <c r="D61" s="227"/>
      <c r="E61" s="227"/>
      <c r="F61" s="227"/>
      <c r="G61" s="227"/>
      <c r="H61" s="227"/>
      <c r="I61" s="227"/>
      <c r="J61" s="227"/>
      <c r="K61" s="227"/>
      <c r="L61" s="227"/>
      <c r="M61" s="228"/>
      <c r="N61" s="228"/>
      <c r="O61" s="228"/>
      <c r="P61" s="228"/>
      <c r="Q61" s="228"/>
      <c r="R61" s="228"/>
      <c r="S61" s="228"/>
      <c r="T61" s="228"/>
      <c r="U61" s="228"/>
      <c r="V61" s="228"/>
      <c r="W61" s="228"/>
      <c r="X61" s="228"/>
      <c r="Y61" s="228"/>
      <c r="Z61" s="228"/>
      <c r="AA61" s="228"/>
      <c r="AB61" s="228"/>
      <c r="AC61" s="228"/>
      <c r="AD61" s="228"/>
      <c r="AE61" s="229"/>
      <c r="AF61" s="228"/>
      <c r="AG61" s="228"/>
      <c r="AH61" s="228"/>
      <c r="AI61" s="228"/>
      <c r="AJ61" s="228"/>
      <c r="AK61" s="228"/>
      <c r="AL61" s="228"/>
      <c r="AM61" s="228"/>
      <c r="AN61" s="228"/>
      <c r="AO61" s="228"/>
      <c r="AP61" s="227"/>
      <c r="AQ61" s="227"/>
      <c r="AR61" s="227"/>
      <c r="AS61" s="230"/>
      <c r="AT61" s="224"/>
      <c r="AU61" s="224"/>
      <c r="AV61" s="224"/>
      <c r="AW61" s="224"/>
      <c r="AX61" s="224"/>
      <c r="AY61" s="224"/>
      <c r="AZ61" s="224"/>
      <c r="BA61" s="224"/>
      <c r="BB61" s="224"/>
      <c r="BC61" s="224"/>
    </row>
    <row r="62" spans="1:55" ht="15.75" customHeight="1">
      <c r="A62" s="225"/>
      <c r="B62" s="226" t="s">
        <v>322</v>
      </c>
      <c r="C62" s="227"/>
      <c r="D62" s="227"/>
      <c r="E62" s="227"/>
      <c r="F62" s="227"/>
      <c r="G62" s="227"/>
      <c r="H62" s="227"/>
      <c r="I62" s="227"/>
      <c r="J62" s="227"/>
      <c r="K62" s="227"/>
      <c r="L62" s="227"/>
      <c r="M62" s="228"/>
      <c r="N62" s="228"/>
      <c r="O62" s="228"/>
      <c r="P62" s="228"/>
      <c r="Q62" s="228"/>
      <c r="R62" s="228"/>
      <c r="S62" s="228"/>
      <c r="T62" s="228"/>
      <c r="U62" s="228"/>
      <c r="V62" s="228"/>
      <c r="W62" s="228"/>
      <c r="X62" s="228"/>
      <c r="Y62" s="228"/>
      <c r="Z62" s="228"/>
      <c r="AA62" s="228"/>
      <c r="AB62" s="228"/>
      <c r="AC62" s="228"/>
      <c r="AD62" s="228"/>
      <c r="AE62" s="229"/>
      <c r="AF62" s="228"/>
      <c r="AG62" s="228"/>
      <c r="AH62" s="228"/>
      <c r="AI62" s="228"/>
      <c r="AJ62" s="228"/>
      <c r="AK62" s="228"/>
      <c r="AL62" s="228"/>
      <c r="AM62" s="228"/>
      <c r="AN62" s="228"/>
      <c r="AO62" s="228"/>
      <c r="AP62" s="227"/>
      <c r="AQ62" s="227"/>
      <c r="AR62" s="227"/>
      <c r="AS62" s="230"/>
      <c r="AT62" s="224"/>
      <c r="AU62" s="224"/>
      <c r="AV62" s="224"/>
      <c r="AW62" s="224"/>
      <c r="AX62" s="224"/>
      <c r="AY62" s="224"/>
      <c r="AZ62" s="224"/>
      <c r="BA62" s="224"/>
      <c r="BB62" s="224"/>
      <c r="BC62" s="224"/>
    </row>
    <row r="63" spans="1:55" ht="15.75" customHeight="1">
      <c r="A63" s="225"/>
      <c r="B63" s="226" t="s">
        <v>322</v>
      </c>
      <c r="C63" s="227"/>
      <c r="D63" s="227"/>
      <c r="E63" s="227"/>
      <c r="F63" s="227"/>
      <c r="G63" s="227"/>
      <c r="H63" s="227"/>
      <c r="I63" s="227"/>
      <c r="J63" s="227"/>
      <c r="K63" s="227"/>
      <c r="L63" s="227"/>
      <c r="M63" s="228"/>
      <c r="N63" s="228"/>
      <c r="O63" s="228"/>
      <c r="P63" s="228"/>
      <c r="Q63" s="228"/>
      <c r="R63" s="228"/>
      <c r="S63" s="228"/>
      <c r="T63" s="228"/>
      <c r="U63" s="228"/>
      <c r="V63" s="228"/>
      <c r="W63" s="228"/>
      <c r="X63" s="228"/>
      <c r="Y63" s="228"/>
      <c r="Z63" s="228"/>
      <c r="AA63" s="228"/>
      <c r="AB63" s="228"/>
      <c r="AC63" s="228"/>
      <c r="AD63" s="228"/>
      <c r="AE63" s="229"/>
      <c r="AF63" s="228"/>
      <c r="AG63" s="228"/>
      <c r="AH63" s="228"/>
      <c r="AI63" s="228"/>
      <c r="AJ63" s="228"/>
      <c r="AK63" s="228"/>
      <c r="AL63" s="228"/>
      <c r="AM63" s="228"/>
      <c r="AN63" s="228"/>
      <c r="AO63" s="228"/>
      <c r="AP63" s="227"/>
      <c r="AQ63" s="227"/>
      <c r="AR63" s="227"/>
      <c r="AS63" s="230"/>
      <c r="AT63" s="224"/>
      <c r="AU63" s="224"/>
      <c r="AV63" s="224"/>
      <c r="AW63" s="224"/>
      <c r="AX63" s="224"/>
      <c r="AY63" s="224"/>
      <c r="AZ63" s="224"/>
      <c r="BA63" s="224"/>
      <c r="BB63" s="224"/>
      <c r="BC63" s="224"/>
    </row>
    <row r="64" spans="1:55" ht="15.75" customHeight="1">
      <c r="A64" s="225"/>
      <c r="B64" s="226" t="s">
        <v>322</v>
      </c>
      <c r="C64" s="227"/>
      <c r="D64" s="227"/>
      <c r="E64" s="227"/>
      <c r="F64" s="227"/>
      <c r="G64" s="227"/>
      <c r="H64" s="227"/>
      <c r="I64" s="227"/>
      <c r="J64" s="227"/>
      <c r="K64" s="227"/>
      <c r="L64" s="227"/>
      <c r="M64" s="228"/>
      <c r="N64" s="228"/>
      <c r="O64" s="228"/>
      <c r="P64" s="228"/>
      <c r="Q64" s="228"/>
      <c r="R64" s="228"/>
      <c r="S64" s="228"/>
      <c r="T64" s="228"/>
      <c r="U64" s="228"/>
      <c r="V64" s="228"/>
      <c r="W64" s="228"/>
      <c r="X64" s="228"/>
      <c r="Y64" s="228"/>
      <c r="Z64" s="228"/>
      <c r="AA64" s="228"/>
      <c r="AB64" s="228"/>
      <c r="AC64" s="228"/>
      <c r="AD64" s="228"/>
      <c r="AE64" s="229"/>
      <c r="AF64" s="228"/>
      <c r="AG64" s="228"/>
      <c r="AH64" s="228"/>
      <c r="AI64" s="228"/>
      <c r="AJ64" s="228"/>
      <c r="AK64" s="228"/>
      <c r="AL64" s="228"/>
      <c r="AM64" s="228"/>
      <c r="AN64" s="228"/>
      <c r="AO64" s="228"/>
      <c r="AP64" s="227"/>
      <c r="AQ64" s="227"/>
      <c r="AR64" s="227"/>
      <c r="AS64" s="230"/>
      <c r="AT64" s="224"/>
      <c r="AU64" s="224"/>
      <c r="AV64" s="224"/>
      <c r="AW64" s="224"/>
      <c r="AX64" s="224"/>
      <c r="AY64" s="224"/>
      <c r="AZ64" s="224"/>
      <c r="BA64" s="224"/>
      <c r="BB64" s="224"/>
      <c r="BC64" s="224"/>
    </row>
    <row r="65" spans="1:55" ht="15.75" customHeight="1">
      <c r="A65" s="225"/>
      <c r="B65" s="226" t="s">
        <v>322</v>
      </c>
      <c r="C65" s="227"/>
      <c r="D65" s="227"/>
      <c r="E65" s="227"/>
      <c r="F65" s="227"/>
      <c r="G65" s="227"/>
      <c r="H65" s="227"/>
      <c r="I65" s="227"/>
      <c r="J65" s="227"/>
      <c r="K65" s="227"/>
      <c r="L65" s="227"/>
      <c r="M65" s="228"/>
      <c r="N65" s="228"/>
      <c r="O65" s="228"/>
      <c r="P65" s="228"/>
      <c r="Q65" s="228"/>
      <c r="R65" s="228"/>
      <c r="S65" s="228"/>
      <c r="T65" s="228"/>
      <c r="U65" s="228"/>
      <c r="V65" s="228"/>
      <c r="W65" s="228"/>
      <c r="X65" s="228"/>
      <c r="Y65" s="228"/>
      <c r="Z65" s="228"/>
      <c r="AA65" s="228"/>
      <c r="AB65" s="228"/>
      <c r="AC65" s="228"/>
      <c r="AD65" s="228"/>
      <c r="AE65" s="229"/>
      <c r="AF65" s="228"/>
      <c r="AG65" s="228"/>
      <c r="AH65" s="228"/>
      <c r="AI65" s="228"/>
      <c r="AJ65" s="228"/>
      <c r="AK65" s="228"/>
      <c r="AL65" s="228"/>
      <c r="AM65" s="228"/>
      <c r="AN65" s="228"/>
      <c r="AO65" s="228"/>
      <c r="AP65" s="227"/>
      <c r="AQ65" s="227"/>
      <c r="AR65" s="227"/>
      <c r="AS65" s="230"/>
      <c r="AT65" s="224"/>
      <c r="AU65" s="224"/>
      <c r="AV65" s="224"/>
      <c r="AW65" s="224"/>
      <c r="AX65" s="224"/>
      <c r="AY65" s="224"/>
      <c r="AZ65" s="224"/>
      <c r="BA65" s="224"/>
      <c r="BB65" s="224"/>
      <c r="BC65" s="224"/>
    </row>
    <row r="66" spans="1:55" ht="15.75" customHeight="1">
      <c r="A66" s="225"/>
      <c r="B66" s="226" t="s">
        <v>322</v>
      </c>
      <c r="C66" s="227"/>
      <c r="D66" s="227"/>
      <c r="E66" s="227"/>
      <c r="F66" s="227"/>
      <c r="G66" s="227"/>
      <c r="H66" s="227"/>
      <c r="I66" s="227"/>
      <c r="J66" s="227"/>
      <c r="K66" s="227"/>
      <c r="L66" s="227"/>
      <c r="M66" s="228"/>
      <c r="N66" s="228"/>
      <c r="O66" s="228"/>
      <c r="P66" s="228"/>
      <c r="Q66" s="228"/>
      <c r="R66" s="228"/>
      <c r="S66" s="228"/>
      <c r="T66" s="228"/>
      <c r="U66" s="228"/>
      <c r="V66" s="228"/>
      <c r="W66" s="228"/>
      <c r="X66" s="228"/>
      <c r="Y66" s="228"/>
      <c r="Z66" s="228"/>
      <c r="AA66" s="228"/>
      <c r="AB66" s="228"/>
      <c r="AC66" s="228"/>
      <c r="AD66" s="228"/>
      <c r="AE66" s="229"/>
      <c r="AF66" s="228"/>
      <c r="AG66" s="228"/>
      <c r="AH66" s="228"/>
      <c r="AI66" s="228"/>
      <c r="AJ66" s="228"/>
      <c r="AK66" s="228"/>
      <c r="AL66" s="228"/>
      <c r="AM66" s="228"/>
      <c r="AN66" s="228"/>
      <c r="AO66" s="228"/>
      <c r="AP66" s="227"/>
      <c r="AQ66" s="227"/>
      <c r="AR66" s="227"/>
      <c r="AS66" s="230"/>
      <c r="AT66" s="224"/>
      <c r="AU66" s="224"/>
      <c r="AV66" s="224"/>
      <c r="AW66" s="224"/>
      <c r="AX66" s="224"/>
      <c r="AY66" s="224"/>
      <c r="AZ66" s="224"/>
      <c r="BA66" s="224"/>
      <c r="BB66" s="224"/>
      <c r="BC66" s="224"/>
    </row>
    <row r="67" spans="1:55" ht="15.75" customHeight="1">
      <c r="A67" s="225"/>
      <c r="B67" s="226" t="s">
        <v>322</v>
      </c>
      <c r="C67" s="227"/>
      <c r="D67" s="227"/>
      <c r="E67" s="227"/>
      <c r="F67" s="227"/>
      <c r="G67" s="227"/>
      <c r="H67" s="227"/>
      <c r="I67" s="227"/>
      <c r="J67" s="227"/>
      <c r="K67" s="227"/>
      <c r="L67" s="227"/>
      <c r="M67" s="228"/>
      <c r="N67" s="228"/>
      <c r="O67" s="228"/>
      <c r="P67" s="228"/>
      <c r="Q67" s="228"/>
      <c r="R67" s="228"/>
      <c r="S67" s="228"/>
      <c r="T67" s="228"/>
      <c r="U67" s="228"/>
      <c r="V67" s="228"/>
      <c r="W67" s="228"/>
      <c r="X67" s="228"/>
      <c r="Y67" s="228"/>
      <c r="Z67" s="228"/>
      <c r="AA67" s="228"/>
      <c r="AB67" s="228"/>
      <c r="AC67" s="228"/>
      <c r="AD67" s="228"/>
      <c r="AE67" s="229"/>
      <c r="AF67" s="228"/>
      <c r="AG67" s="228"/>
      <c r="AH67" s="228"/>
      <c r="AI67" s="228"/>
      <c r="AJ67" s="228"/>
      <c r="AK67" s="228"/>
      <c r="AL67" s="228"/>
      <c r="AM67" s="228"/>
      <c r="AN67" s="228"/>
      <c r="AO67" s="228"/>
      <c r="AP67" s="227"/>
      <c r="AQ67" s="227"/>
      <c r="AR67" s="227"/>
      <c r="AS67" s="230"/>
      <c r="AT67" s="224"/>
      <c r="AU67" s="224"/>
      <c r="AV67" s="224"/>
      <c r="AW67" s="224"/>
      <c r="AX67" s="224"/>
      <c r="AY67" s="224"/>
      <c r="AZ67" s="224"/>
      <c r="BA67" s="224"/>
      <c r="BB67" s="224"/>
      <c r="BC67" s="224"/>
    </row>
    <row r="69" spans="1:55">
      <c r="C69" s="210" t="s">
        <v>750</v>
      </c>
    </row>
    <row r="70" spans="1:55">
      <c r="C70" s="210" t="s">
        <v>753</v>
      </c>
    </row>
  </sheetData>
  <mergeCells count="53">
    <mergeCell ref="A6:A8"/>
    <mergeCell ref="B6:B8"/>
    <mergeCell ref="AO6:AO8"/>
    <mergeCell ref="AP6:AP8"/>
    <mergeCell ref="AQ6:AQ8"/>
    <mergeCell ref="W7:W8"/>
    <mergeCell ref="X7:Y7"/>
    <mergeCell ref="Z7:AA7"/>
    <mergeCell ref="AB7:AC7"/>
    <mergeCell ref="U6:V6"/>
    <mergeCell ref="U7:U8"/>
    <mergeCell ref="V7:V8"/>
    <mergeCell ref="M6:O6"/>
    <mergeCell ref="M7:M8"/>
    <mergeCell ref="N7:N8"/>
    <mergeCell ref="O7:O8"/>
    <mergeCell ref="AR6:AS6"/>
    <mergeCell ref="AD7:AD8"/>
    <mergeCell ref="F6:F8"/>
    <mergeCell ref="AE7:AE8"/>
    <mergeCell ref="AF7:AG7"/>
    <mergeCell ref="AH7:AI7"/>
    <mergeCell ref="AR7:AR8"/>
    <mergeCell ref="AS7:AS8"/>
    <mergeCell ref="T7:T8"/>
    <mergeCell ref="P6:R6"/>
    <mergeCell ref="P7:P8"/>
    <mergeCell ref="L7:L8"/>
    <mergeCell ref="H6:L6"/>
    <mergeCell ref="K7:K8"/>
    <mergeCell ref="AL7:AM7"/>
    <mergeCell ref="W6:AC6"/>
    <mergeCell ref="AT7:AT8"/>
    <mergeCell ref="AU7:AU8"/>
    <mergeCell ref="AV7:AW7"/>
    <mergeCell ref="AX7:AX8"/>
    <mergeCell ref="AY7:AZ7"/>
    <mergeCell ref="BA7:BC7"/>
    <mergeCell ref="AT6:BC6"/>
    <mergeCell ref="C6:C8"/>
    <mergeCell ref="D6:D8"/>
    <mergeCell ref="AD6:AN6"/>
    <mergeCell ref="AJ7:AK7"/>
    <mergeCell ref="AN7:AN8"/>
    <mergeCell ref="G6:G8"/>
    <mergeCell ref="E6:E8"/>
    <mergeCell ref="H7:H8"/>
    <mergeCell ref="I7:I8"/>
    <mergeCell ref="J7:J8"/>
    <mergeCell ref="Q7:Q8"/>
    <mergeCell ref="R7:R8"/>
    <mergeCell ref="S6:T6"/>
    <mergeCell ref="S7:S8"/>
  </mergeCells>
  <pageMargins left="0.21" right="0.2" top="0.32" bottom="0.74803149606299202" header="0.31496062992126" footer="0.31496062992126"/>
  <pageSetup paperSize="8" scale="6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4"/>
  <sheetViews>
    <sheetView workbookViewId="0">
      <selection activeCell="B17" sqref="B17"/>
    </sheetView>
  </sheetViews>
  <sheetFormatPr defaultRowHeight="12.75"/>
  <cols>
    <col min="1" max="1" width="7.85546875" customWidth="1"/>
    <col min="2" max="2" width="25.85546875" customWidth="1"/>
    <col min="3" max="3" width="11.5703125" customWidth="1"/>
    <col min="4" max="8" width="10.140625" customWidth="1"/>
    <col min="9" max="9" width="10.140625" style="131" customWidth="1"/>
    <col min="10" max="12" width="10.140625" customWidth="1"/>
  </cols>
  <sheetData>
    <row r="1" spans="1:14" ht="15.75">
      <c r="A1" s="581"/>
      <c r="B1" s="581"/>
      <c r="L1" s="55" t="s">
        <v>333</v>
      </c>
    </row>
    <row r="2" spans="1:14" s="2" customFormat="1" ht="16.5">
      <c r="A2" s="582" t="s">
        <v>319</v>
      </c>
      <c r="B2" s="582"/>
      <c r="C2" s="582"/>
      <c r="D2" s="582"/>
      <c r="E2" s="582"/>
      <c r="F2" s="582"/>
      <c r="G2" s="582"/>
      <c r="H2" s="582"/>
      <c r="I2" s="582"/>
      <c r="J2" s="582"/>
      <c r="K2" s="582"/>
      <c r="L2" s="582"/>
    </row>
    <row r="4" spans="1:14" ht="36.75" customHeight="1">
      <c r="A4" s="15" t="s">
        <v>236</v>
      </c>
      <c r="B4" s="15" t="s">
        <v>235</v>
      </c>
      <c r="C4" s="15" t="s">
        <v>312</v>
      </c>
      <c r="D4" s="15" t="s">
        <v>334</v>
      </c>
      <c r="E4" s="15"/>
      <c r="F4" s="15"/>
      <c r="G4" s="15"/>
      <c r="H4" s="15"/>
      <c r="I4" s="132"/>
      <c r="J4" s="15"/>
      <c r="K4" s="15"/>
      <c r="L4" s="15"/>
      <c r="M4" s="54"/>
      <c r="N4" s="54"/>
    </row>
    <row r="5" spans="1:14" s="51" customFormat="1" ht="16.5" customHeight="1">
      <c r="A5" s="578">
        <v>2021</v>
      </c>
      <c r="B5" s="53" t="s">
        <v>239</v>
      </c>
      <c r="C5" s="79"/>
      <c r="D5" s="135"/>
      <c r="E5" s="135"/>
      <c r="F5" s="135"/>
      <c r="G5" s="135"/>
      <c r="H5" s="135"/>
      <c r="I5" s="135"/>
      <c r="J5" s="135"/>
      <c r="K5" s="135"/>
      <c r="L5" s="13"/>
    </row>
    <row r="6" spans="1:14" s="51" customFormat="1" ht="16.5" customHeight="1">
      <c r="A6" s="579"/>
      <c r="B6" s="8" t="s">
        <v>238</v>
      </c>
      <c r="C6" s="80"/>
      <c r="D6" s="133"/>
      <c r="E6" s="133"/>
      <c r="F6" s="133"/>
      <c r="G6" s="133"/>
      <c r="H6" s="133"/>
      <c r="I6" s="133"/>
      <c r="J6" s="133"/>
      <c r="K6" s="133"/>
      <c r="L6" s="14"/>
    </row>
    <row r="7" spans="1:14" s="51" customFormat="1" ht="16.5" customHeight="1">
      <c r="A7" s="579"/>
      <c r="B7" s="8" t="s">
        <v>234</v>
      </c>
      <c r="C7" s="81"/>
      <c r="D7" s="134"/>
      <c r="E7" s="134"/>
      <c r="F7" s="134"/>
      <c r="G7" s="134"/>
      <c r="H7" s="134"/>
      <c r="I7" s="134"/>
      <c r="J7" s="134"/>
      <c r="K7" s="134"/>
      <c r="L7" s="82"/>
    </row>
    <row r="8" spans="1:14" s="51" customFormat="1" ht="16.5" customHeight="1">
      <c r="A8" s="579"/>
      <c r="B8" s="8" t="s">
        <v>237</v>
      </c>
      <c r="C8" s="80"/>
      <c r="D8" s="133"/>
      <c r="E8" s="133"/>
      <c r="F8" s="133"/>
      <c r="G8" s="133"/>
      <c r="H8" s="133"/>
      <c r="I8" s="133"/>
      <c r="J8" s="133"/>
      <c r="K8" s="133"/>
      <c r="L8" s="14"/>
    </row>
    <row r="9" spans="1:14" s="51" customFormat="1" ht="16.5" customHeight="1">
      <c r="A9" s="580"/>
      <c r="B9" s="52" t="s">
        <v>234</v>
      </c>
      <c r="C9" s="83"/>
      <c r="D9" s="134"/>
      <c r="E9" s="134"/>
      <c r="F9" s="134"/>
      <c r="G9" s="134"/>
      <c r="H9" s="134"/>
      <c r="I9" s="134"/>
      <c r="J9" s="134"/>
      <c r="K9" s="134"/>
      <c r="L9" s="82"/>
    </row>
    <row r="10" spans="1:14" s="51" customFormat="1" ht="16.5" customHeight="1">
      <c r="A10" s="578">
        <v>2022</v>
      </c>
      <c r="B10" s="53" t="s">
        <v>239</v>
      </c>
      <c r="C10" s="79"/>
      <c r="D10" s="135"/>
      <c r="E10" s="135"/>
      <c r="F10" s="135"/>
      <c r="G10" s="135"/>
      <c r="H10" s="135"/>
      <c r="I10" s="135"/>
      <c r="J10" s="135"/>
      <c r="K10" s="135"/>
      <c r="L10" s="13"/>
    </row>
    <row r="11" spans="1:14" s="51" customFormat="1" ht="16.5" customHeight="1">
      <c r="A11" s="579"/>
      <c r="B11" s="8" t="s">
        <v>238</v>
      </c>
      <c r="C11" s="80"/>
      <c r="D11" s="133"/>
      <c r="E11" s="133"/>
      <c r="F11" s="133"/>
      <c r="G11" s="133"/>
      <c r="H11" s="133"/>
      <c r="I11" s="133"/>
      <c r="J11" s="133"/>
      <c r="K11" s="133"/>
      <c r="L11" s="14"/>
    </row>
    <row r="12" spans="1:14" s="51" customFormat="1" ht="16.5" customHeight="1">
      <c r="A12" s="579"/>
      <c r="B12" s="8" t="s">
        <v>234</v>
      </c>
      <c r="C12" s="81"/>
      <c r="D12" s="134"/>
      <c r="E12" s="134"/>
      <c r="F12" s="134"/>
      <c r="G12" s="134"/>
      <c r="H12" s="134"/>
      <c r="I12" s="134"/>
      <c r="J12" s="134"/>
      <c r="K12" s="134"/>
      <c r="L12" s="82"/>
    </row>
    <row r="13" spans="1:14" s="51" customFormat="1" ht="16.5" customHeight="1">
      <c r="A13" s="579"/>
      <c r="B13" s="8" t="s">
        <v>237</v>
      </c>
      <c r="C13" s="80"/>
      <c r="D13" s="133"/>
      <c r="E13" s="133"/>
      <c r="F13" s="133"/>
      <c r="G13" s="133"/>
      <c r="H13" s="133"/>
      <c r="I13" s="133"/>
      <c r="J13" s="133"/>
      <c r="K13" s="133"/>
      <c r="L13" s="14"/>
    </row>
    <row r="14" spans="1:14" s="51" customFormat="1" ht="16.5" customHeight="1">
      <c r="A14" s="580"/>
      <c r="B14" s="52" t="s">
        <v>234</v>
      </c>
      <c r="C14" s="83"/>
      <c r="D14" s="134"/>
      <c r="E14" s="134"/>
      <c r="F14" s="134"/>
      <c r="G14" s="134"/>
      <c r="H14" s="134"/>
      <c r="I14" s="134"/>
      <c r="J14" s="134"/>
      <c r="K14" s="134"/>
      <c r="L14" s="82"/>
    </row>
    <row r="15" spans="1:14" s="51" customFormat="1" ht="16.5" customHeight="1">
      <c r="A15" s="578">
        <v>2023</v>
      </c>
      <c r="B15" s="53" t="s">
        <v>239</v>
      </c>
      <c r="C15" s="79"/>
      <c r="D15" s="135"/>
      <c r="E15" s="135"/>
      <c r="F15" s="135"/>
      <c r="G15" s="135"/>
      <c r="H15" s="135"/>
      <c r="I15" s="135"/>
      <c r="J15" s="135"/>
      <c r="K15" s="135"/>
      <c r="L15" s="13"/>
    </row>
    <row r="16" spans="1:14" s="51" customFormat="1" ht="16.5" customHeight="1">
      <c r="A16" s="579"/>
      <c r="B16" s="8" t="s">
        <v>238</v>
      </c>
      <c r="C16" s="80"/>
      <c r="D16" s="133"/>
      <c r="E16" s="133"/>
      <c r="F16" s="133"/>
      <c r="G16" s="133"/>
      <c r="H16" s="133"/>
      <c r="I16" s="133"/>
      <c r="J16" s="133"/>
      <c r="K16" s="133"/>
      <c r="L16" s="14"/>
    </row>
    <row r="17" spans="1:12" s="51" customFormat="1" ht="16.5" customHeight="1">
      <c r="A17" s="579"/>
      <c r="B17" s="8" t="s">
        <v>234</v>
      </c>
      <c r="C17" s="81"/>
      <c r="D17" s="134"/>
      <c r="E17" s="134"/>
      <c r="F17" s="134"/>
      <c r="G17" s="134"/>
      <c r="H17" s="134"/>
      <c r="I17" s="134"/>
      <c r="J17" s="134"/>
      <c r="K17" s="134"/>
      <c r="L17" s="82"/>
    </row>
    <row r="18" spans="1:12" s="51" customFormat="1" ht="16.5" customHeight="1">
      <c r="A18" s="579"/>
      <c r="B18" s="8" t="s">
        <v>237</v>
      </c>
      <c r="C18" s="80"/>
      <c r="D18" s="133"/>
      <c r="E18" s="133"/>
      <c r="F18" s="133"/>
      <c r="G18" s="133"/>
      <c r="H18" s="133"/>
      <c r="I18" s="133"/>
      <c r="J18" s="133"/>
      <c r="K18" s="133"/>
      <c r="L18" s="14"/>
    </row>
    <row r="19" spans="1:12" s="51" customFormat="1" ht="16.5" customHeight="1">
      <c r="A19" s="580"/>
      <c r="B19" s="52" t="s">
        <v>234</v>
      </c>
      <c r="C19" s="83"/>
      <c r="D19" s="134"/>
      <c r="E19" s="134"/>
      <c r="F19" s="134"/>
      <c r="G19" s="134"/>
      <c r="H19" s="134"/>
      <c r="I19" s="134"/>
      <c r="J19" s="134"/>
      <c r="K19" s="134"/>
      <c r="L19" s="82"/>
    </row>
    <row r="20" spans="1:12" s="51" customFormat="1" ht="16.5" customHeight="1">
      <c r="A20" s="578">
        <v>2024</v>
      </c>
      <c r="B20" s="53" t="s">
        <v>239</v>
      </c>
      <c r="C20" s="79"/>
      <c r="D20" s="13"/>
      <c r="E20" s="13"/>
      <c r="F20" s="13"/>
      <c r="G20" s="13"/>
      <c r="H20" s="13"/>
      <c r="I20" s="135"/>
      <c r="J20" s="13"/>
      <c r="K20" s="13"/>
      <c r="L20" s="13"/>
    </row>
    <row r="21" spans="1:12" s="51" customFormat="1" ht="16.5" customHeight="1">
      <c r="A21" s="579"/>
      <c r="B21" s="8" t="s">
        <v>238</v>
      </c>
      <c r="C21" s="80"/>
      <c r="D21" s="14"/>
      <c r="E21" s="14"/>
      <c r="F21" s="14"/>
      <c r="G21" s="14"/>
      <c r="H21" s="14"/>
      <c r="I21" s="133"/>
      <c r="J21" s="14"/>
      <c r="K21" s="14"/>
      <c r="L21" s="14"/>
    </row>
    <row r="22" spans="1:12" s="51" customFormat="1" ht="16.5" customHeight="1">
      <c r="A22" s="579"/>
      <c r="B22" s="8" t="s">
        <v>234</v>
      </c>
      <c r="C22" s="81"/>
      <c r="D22" s="82"/>
      <c r="E22" s="82"/>
      <c r="F22" s="82"/>
      <c r="G22" s="82"/>
      <c r="H22" s="82"/>
      <c r="I22" s="134"/>
      <c r="J22" s="82"/>
      <c r="K22" s="82"/>
      <c r="L22" s="82"/>
    </row>
    <row r="23" spans="1:12" s="51" customFormat="1" ht="16.5" customHeight="1">
      <c r="A23" s="579"/>
      <c r="B23" s="8" t="s">
        <v>237</v>
      </c>
      <c r="C23" s="80"/>
      <c r="D23" s="14"/>
      <c r="E23" s="14"/>
      <c r="F23" s="14"/>
      <c r="G23" s="14"/>
      <c r="H23" s="14"/>
      <c r="I23" s="133"/>
      <c r="J23" s="14"/>
      <c r="K23" s="14"/>
      <c r="L23" s="14"/>
    </row>
    <row r="24" spans="1:12" s="51" customFormat="1" ht="16.5" customHeight="1">
      <c r="A24" s="580"/>
      <c r="B24" s="52" t="s">
        <v>234</v>
      </c>
      <c r="C24" s="83"/>
      <c r="D24" s="82"/>
      <c r="E24" s="82"/>
      <c r="F24" s="82"/>
      <c r="G24" s="82"/>
      <c r="H24" s="82"/>
      <c r="I24" s="134"/>
      <c r="J24" s="82"/>
      <c r="K24" s="82"/>
      <c r="L24" s="82"/>
    </row>
    <row r="25" spans="1:12" s="51" customFormat="1" ht="16.5" customHeight="1">
      <c r="A25" s="578">
        <v>2025</v>
      </c>
      <c r="B25" s="53" t="s">
        <v>239</v>
      </c>
      <c r="C25" s="79"/>
      <c r="D25" s="13"/>
      <c r="E25" s="13"/>
      <c r="F25" s="13"/>
      <c r="G25" s="13"/>
      <c r="H25" s="13"/>
      <c r="I25" s="135"/>
      <c r="J25" s="13"/>
      <c r="K25" s="13"/>
      <c r="L25" s="13"/>
    </row>
    <row r="26" spans="1:12" s="51" customFormat="1" ht="16.5" customHeight="1">
      <c r="A26" s="579"/>
      <c r="B26" s="8" t="s">
        <v>238</v>
      </c>
      <c r="C26" s="80"/>
      <c r="D26" s="14"/>
      <c r="E26" s="14"/>
      <c r="F26" s="14"/>
      <c r="G26" s="14"/>
      <c r="H26" s="14"/>
      <c r="I26" s="133"/>
      <c r="J26" s="14"/>
      <c r="K26" s="14"/>
      <c r="L26" s="14"/>
    </row>
    <row r="27" spans="1:12" s="51" customFormat="1" ht="16.5" customHeight="1">
      <c r="A27" s="579"/>
      <c r="B27" s="8" t="s">
        <v>234</v>
      </c>
      <c r="C27" s="81"/>
      <c r="D27" s="82"/>
      <c r="E27" s="82"/>
      <c r="F27" s="82"/>
      <c r="G27" s="82"/>
      <c r="H27" s="82"/>
      <c r="I27" s="134"/>
      <c r="J27" s="82"/>
      <c r="K27" s="82"/>
      <c r="L27" s="82"/>
    </row>
    <row r="28" spans="1:12" s="51" customFormat="1" ht="16.5" customHeight="1">
      <c r="A28" s="579"/>
      <c r="B28" s="8" t="s">
        <v>237</v>
      </c>
      <c r="C28" s="80"/>
      <c r="D28" s="14"/>
      <c r="E28" s="14"/>
      <c r="F28" s="14"/>
      <c r="G28" s="14"/>
      <c r="H28" s="14"/>
      <c r="I28" s="133"/>
      <c r="J28" s="14"/>
      <c r="K28" s="14"/>
      <c r="L28" s="14"/>
    </row>
    <row r="29" spans="1:12" s="51" customFormat="1" ht="16.5" customHeight="1">
      <c r="A29" s="580"/>
      <c r="B29" s="52" t="s">
        <v>234</v>
      </c>
      <c r="C29" s="83"/>
      <c r="D29" s="84"/>
      <c r="E29" s="84"/>
      <c r="F29" s="84"/>
      <c r="G29" s="84"/>
      <c r="H29" s="84"/>
      <c r="I29" s="136"/>
      <c r="J29" s="84"/>
      <c r="K29" s="84"/>
      <c r="L29" s="84"/>
    </row>
    <row r="30" spans="1:12" s="51" customFormat="1" ht="16.5" customHeight="1">
      <c r="A30" s="578">
        <v>2026</v>
      </c>
      <c r="B30" s="53" t="s">
        <v>239</v>
      </c>
      <c r="C30" s="79"/>
      <c r="D30" s="135"/>
      <c r="E30" s="135"/>
      <c r="F30" s="135"/>
      <c r="G30" s="135"/>
      <c r="H30" s="135"/>
      <c r="I30" s="135"/>
      <c r="J30" s="135"/>
      <c r="K30" s="135"/>
      <c r="L30" s="13"/>
    </row>
    <row r="31" spans="1:12" s="51" customFormat="1" ht="16.5" customHeight="1">
      <c r="A31" s="579"/>
      <c r="B31" s="8" t="s">
        <v>238</v>
      </c>
      <c r="C31" s="80"/>
      <c r="D31" s="133"/>
      <c r="E31" s="133"/>
      <c r="F31" s="133"/>
      <c r="G31" s="133"/>
      <c r="H31" s="133"/>
      <c r="I31" s="133"/>
      <c r="J31" s="133"/>
      <c r="K31" s="133"/>
      <c r="L31" s="14"/>
    </row>
    <row r="32" spans="1:12" s="51" customFormat="1" ht="16.5" customHeight="1">
      <c r="A32" s="579"/>
      <c r="B32" s="8" t="s">
        <v>234</v>
      </c>
      <c r="C32" s="81"/>
      <c r="D32" s="134"/>
      <c r="E32" s="134"/>
      <c r="F32" s="134"/>
      <c r="G32" s="134"/>
      <c r="H32" s="134"/>
      <c r="I32" s="134"/>
      <c r="J32" s="134"/>
      <c r="K32" s="134"/>
      <c r="L32" s="82"/>
    </row>
    <row r="33" spans="1:12" s="51" customFormat="1" ht="16.5" customHeight="1">
      <c r="A33" s="579"/>
      <c r="B33" s="8" t="s">
        <v>237</v>
      </c>
      <c r="C33" s="80"/>
      <c r="D33" s="133"/>
      <c r="E33" s="133"/>
      <c r="F33" s="133"/>
      <c r="G33" s="133"/>
      <c r="H33" s="133"/>
      <c r="I33" s="133"/>
      <c r="J33" s="133"/>
      <c r="K33" s="133"/>
      <c r="L33" s="14"/>
    </row>
    <row r="34" spans="1:12" s="51" customFormat="1" ht="16.5" customHeight="1">
      <c r="A34" s="580"/>
      <c r="B34" s="52" t="s">
        <v>234</v>
      </c>
      <c r="C34" s="83"/>
      <c r="D34" s="134"/>
      <c r="E34" s="134"/>
      <c r="F34" s="134"/>
      <c r="G34" s="134"/>
      <c r="H34" s="134"/>
      <c r="I34" s="134"/>
      <c r="J34" s="134"/>
      <c r="K34" s="134"/>
      <c r="L34" s="82"/>
    </row>
    <row r="35" spans="1:12" s="51" customFormat="1" ht="16.5" customHeight="1">
      <c r="A35" s="578">
        <v>2027</v>
      </c>
      <c r="B35" s="53" t="s">
        <v>239</v>
      </c>
      <c r="C35" s="79"/>
      <c r="D35" s="135"/>
      <c r="E35" s="135"/>
      <c r="F35" s="135"/>
      <c r="G35" s="135"/>
      <c r="H35" s="135"/>
      <c r="I35" s="135"/>
      <c r="J35" s="135"/>
      <c r="K35" s="135"/>
      <c r="L35" s="13"/>
    </row>
    <row r="36" spans="1:12" s="51" customFormat="1" ht="16.5" customHeight="1">
      <c r="A36" s="579"/>
      <c r="B36" s="8" t="s">
        <v>238</v>
      </c>
      <c r="C36" s="80"/>
      <c r="D36" s="133"/>
      <c r="E36" s="133"/>
      <c r="F36" s="133"/>
      <c r="G36" s="133"/>
      <c r="H36" s="133"/>
      <c r="I36" s="133"/>
      <c r="J36" s="133"/>
      <c r="K36" s="133"/>
      <c r="L36" s="14"/>
    </row>
    <row r="37" spans="1:12" s="51" customFormat="1" ht="16.5" customHeight="1">
      <c r="A37" s="579"/>
      <c r="B37" s="8" t="s">
        <v>234</v>
      </c>
      <c r="C37" s="81"/>
      <c r="D37" s="134"/>
      <c r="E37" s="134"/>
      <c r="F37" s="134"/>
      <c r="G37" s="134"/>
      <c r="H37" s="134"/>
      <c r="I37" s="134"/>
      <c r="J37" s="134"/>
      <c r="K37" s="134"/>
      <c r="L37" s="82"/>
    </row>
    <row r="38" spans="1:12" s="51" customFormat="1" ht="16.5" customHeight="1">
      <c r="A38" s="579"/>
      <c r="B38" s="8" t="s">
        <v>237</v>
      </c>
      <c r="C38" s="80"/>
      <c r="D38" s="133"/>
      <c r="E38" s="133"/>
      <c r="F38" s="133"/>
      <c r="G38" s="133"/>
      <c r="H38" s="133"/>
      <c r="I38" s="133"/>
      <c r="J38" s="133"/>
      <c r="K38" s="133"/>
      <c r="L38" s="14"/>
    </row>
    <row r="39" spans="1:12" s="51" customFormat="1" ht="16.5" customHeight="1">
      <c r="A39" s="580"/>
      <c r="B39" s="52" t="s">
        <v>234</v>
      </c>
      <c r="C39" s="83"/>
      <c r="D39" s="134"/>
      <c r="E39" s="134"/>
      <c r="F39" s="134"/>
      <c r="G39" s="134"/>
      <c r="H39" s="134"/>
      <c r="I39" s="134"/>
      <c r="J39" s="134"/>
      <c r="K39" s="134"/>
      <c r="L39" s="82"/>
    </row>
    <row r="40" spans="1:12" s="51" customFormat="1" ht="16.5" customHeight="1">
      <c r="A40" s="578">
        <v>2028</v>
      </c>
      <c r="B40" s="53" t="s">
        <v>239</v>
      </c>
      <c r="C40" s="79"/>
      <c r="D40" s="135"/>
      <c r="E40" s="135"/>
      <c r="F40" s="135"/>
      <c r="G40" s="135"/>
      <c r="H40" s="135"/>
      <c r="I40" s="135"/>
      <c r="J40" s="135"/>
      <c r="K40" s="135"/>
      <c r="L40" s="13"/>
    </row>
    <row r="41" spans="1:12" s="51" customFormat="1" ht="16.5" customHeight="1">
      <c r="A41" s="579"/>
      <c r="B41" s="8" t="s">
        <v>238</v>
      </c>
      <c r="C41" s="80"/>
      <c r="D41" s="133"/>
      <c r="E41" s="133"/>
      <c r="F41" s="133"/>
      <c r="G41" s="133"/>
      <c r="H41" s="133"/>
      <c r="I41" s="133"/>
      <c r="J41" s="133"/>
      <c r="K41" s="133"/>
      <c r="L41" s="14"/>
    </row>
    <row r="42" spans="1:12" s="51" customFormat="1" ht="16.5" customHeight="1">
      <c r="A42" s="579"/>
      <c r="B42" s="8" t="s">
        <v>234</v>
      </c>
      <c r="C42" s="81"/>
      <c r="D42" s="134"/>
      <c r="E42" s="134"/>
      <c r="F42" s="134"/>
      <c r="G42" s="134"/>
      <c r="H42" s="134"/>
      <c r="I42" s="134"/>
      <c r="J42" s="134"/>
      <c r="K42" s="134"/>
      <c r="L42" s="82"/>
    </row>
    <row r="43" spans="1:12" s="51" customFormat="1" ht="16.5" customHeight="1">
      <c r="A43" s="579"/>
      <c r="B43" s="8" t="s">
        <v>237</v>
      </c>
      <c r="C43" s="80"/>
      <c r="D43" s="133"/>
      <c r="E43" s="133"/>
      <c r="F43" s="133"/>
      <c r="G43" s="133"/>
      <c r="H43" s="133"/>
      <c r="I43" s="133"/>
      <c r="J43" s="133"/>
      <c r="K43" s="133"/>
      <c r="L43" s="14"/>
    </row>
    <row r="44" spans="1:12" s="51" customFormat="1" ht="16.5" customHeight="1">
      <c r="A44" s="580"/>
      <c r="B44" s="52" t="s">
        <v>234</v>
      </c>
      <c r="C44" s="83"/>
      <c r="D44" s="134"/>
      <c r="E44" s="134"/>
      <c r="F44" s="134"/>
      <c r="G44" s="134"/>
      <c r="H44" s="134"/>
      <c r="I44" s="134"/>
      <c r="J44" s="134"/>
      <c r="K44" s="134"/>
      <c r="L44" s="82"/>
    </row>
    <row r="45" spans="1:12" s="51" customFormat="1" ht="16.5" customHeight="1">
      <c r="A45" s="578">
        <v>2029</v>
      </c>
      <c r="B45" s="53" t="s">
        <v>239</v>
      </c>
      <c r="C45" s="79"/>
      <c r="D45" s="13"/>
      <c r="E45" s="13"/>
      <c r="F45" s="13"/>
      <c r="G45" s="13"/>
      <c r="H45" s="13"/>
      <c r="I45" s="135"/>
      <c r="J45" s="13"/>
      <c r="K45" s="13"/>
      <c r="L45" s="13"/>
    </row>
    <row r="46" spans="1:12" s="51" customFormat="1" ht="16.5" customHeight="1">
      <c r="A46" s="579"/>
      <c r="B46" s="8" t="s">
        <v>238</v>
      </c>
      <c r="C46" s="80"/>
      <c r="D46" s="14"/>
      <c r="E46" s="14"/>
      <c r="F46" s="14"/>
      <c r="G46" s="14"/>
      <c r="H46" s="14"/>
      <c r="I46" s="133"/>
      <c r="J46" s="14"/>
      <c r="K46" s="14"/>
      <c r="L46" s="14"/>
    </row>
    <row r="47" spans="1:12" s="51" customFormat="1" ht="16.5" customHeight="1">
      <c r="A47" s="579"/>
      <c r="B47" s="8" t="s">
        <v>234</v>
      </c>
      <c r="C47" s="81"/>
      <c r="D47" s="82"/>
      <c r="E47" s="82"/>
      <c r="F47" s="82"/>
      <c r="G47" s="82"/>
      <c r="H47" s="82"/>
      <c r="I47" s="134"/>
      <c r="J47" s="82"/>
      <c r="K47" s="82"/>
      <c r="L47" s="82"/>
    </row>
    <row r="48" spans="1:12" s="51" customFormat="1" ht="16.5" customHeight="1">
      <c r="A48" s="579"/>
      <c r="B48" s="8" t="s">
        <v>237</v>
      </c>
      <c r="C48" s="80"/>
      <c r="D48" s="14"/>
      <c r="E48" s="14"/>
      <c r="F48" s="14"/>
      <c r="G48" s="14"/>
      <c r="H48" s="14"/>
      <c r="I48" s="133"/>
      <c r="J48" s="14"/>
      <c r="K48" s="14"/>
      <c r="L48" s="14"/>
    </row>
    <row r="49" spans="1:12" s="51" customFormat="1" ht="16.5" customHeight="1">
      <c r="A49" s="580"/>
      <c r="B49" s="52" t="s">
        <v>234</v>
      </c>
      <c r="C49" s="83"/>
      <c r="D49" s="82"/>
      <c r="E49" s="82"/>
      <c r="F49" s="82"/>
      <c r="G49" s="82"/>
      <c r="H49" s="82"/>
      <c r="I49" s="134"/>
      <c r="J49" s="82"/>
      <c r="K49" s="82"/>
      <c r="L49" s="82"/>
    </row>
    <row r="50" spans="1:12" s="51" customFormat="1" ht="16.5" customHeight="1">
      <c r="A50" s="578">
        <v>2030</v>
      </c>
      <c r="B50" s="53" t="s">
        <v>239</v>
      </c>
      <c r="C50" s="79"/>
      <c r="D50" s="13"/>
      <c r="E50" s="13"/>
      <c r="F50" s="13"/>
      <c r="G50" s="13"/>
      <c r="H50" s="13"/>
      <c r="I50" s="135"/>
      <c r="J50" s="13"/>
      <c r="K50" s="13"/>
      <c r="L50" s="13"/>
    </row>
    <row r="51" spans="1:12" s="51" customFormat="1" ht="16.5" customHeight="1">
      <c r="A51" s="579"/>
      <c r="B51" s="8" t="s">
        <v>238</v>
      </c>
      <c r="C51" s="80"/>
      <c r="D51" s="14"/>
      <c r="E51" s="14"/>
      <c r="F51" s="14"/>
      <c r="G51" s="14"/>
      <c r="H51" s="14"/>
      <c r="I51" s="133"/>
      <c r="J51" s="14"/>
      <c r="K51" s="14"/>
      <c r="L51" s="14"/>
    </row>
    <row r="52" spans="1:12" s="51" customFormat="1" ht="16.5" customHeight="1">
      <c r="A52" s="579"/>
      <c r="B52" s="8" t="s">
        <v>234</v>
      </c>
      <c r="C52" s="81"/>
      <c r="D52" s="82"/>
      <c r="E52" s="82"/>
      <c r="F52" s="82"/>
      <c r="G52" s="82"/>
      <c r="H52" s="82"/>
      <c r="I52" s="134"/>
      <c r="J52" s="82"/>
      <c r="K52" s="82"/>
      <c r="L52" s="82"/>
    </row>
    <row r="53" spans="1:12" s="51" customFormat="1" ht="16.5" customHeight="1">
      <c r="A53" s="579"/>
      <c r="B53" s="8" t="s">
        <v>237</v>
      </c>
      <c r="C53" s="80"/>
      <c r="D53" s="14"/>
      <c r="E53" s="14"/>
      <c r="F53" s="14"/>
      <c r="G53" s="14"/>
      <c r="H53" s="14"/>
      <c r="I53" s="133"/>
      <c r="J53" s="14"/>
      <c r="K53" s="14"/>
      <c r="L53" s="14"/>
    </row>
    <row r="54" spans="1:12" s="51" customFormat="1" ht="16.5" customHeight="1">
      <c r="A54" s="580"/>
      <c r="B54" s="52" t="s">
        <v>234</v>
      </c>
      <c r="C54" s="83"/>
      <c r="D54" s="84"/>
      <c r="E54" s="84"/>
      <c r="F54" s="84"/>
      <c r="G54" s="84"/>
      <c r="H54" s="84"/>
      <c r="I54" s="136"/>
      <c r="J54" s="84"/>
      <c r="K54" s="84"/>
      <c r="L54" s="84"/>
    </row>
  </sheetData>
  <mergeCells count="12">
    <mergeCell ref="A1:B1"/>
    <mergeCell ref="A15:A19"/>
    <mergeCell ref="A20:A24"/>
    <mergeCell ref="A25:A29"/>
    <mergeCell ref="A2:L2"/>
    <mergeCell ref="A5:A9"/>
    <mergeCell ref="A10:A14"/>
    <mergeCell ref="A30:A34"/>
    <mergeCell ref="A35:A39"/>
    <mergeCell ref="A40:A44"/>
    <mergeCell ref="A45:A49"/>
    <mergeCell ref="A50:A54"/>
  </mergeCells>
  <phoneticPr fontId="55" type="noConversion"/>
  <printOptions horizontalCentered="1"/>
  <pageMargins left="0.62992125984251968" right="0.19685039370078741" top="0.19685039370078741" bottom="0.19685039370078741" header="0.15748031496062992" footer="0.15748031496062992"/>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25"/>
  <sheetViews>
    <sheetView zoomScaleNormal="100" workbookViewId="0">
      <selection activeCell="B17" sqref="B17"/>
    </sheetView>
  </sheetViews>
  <sheetFormatPr defaultColWidth="8.85546875" defaultRowHeight="15.75"/>
  <cols>
    <col min="1" max="1" width="5" style="119" customWidth="1"/>
    <col min="2" max="2" width="24.85546875" style="116" bestFit="1" customWidth="1"/>
    <col min="3" max="3" width="7.85546875" style="116" customWidth="1"/>
    <col min="4" max="4" width="5" style="116" bestFit="1" customWidth="1"/>
    <col min="5" max="5" width="5" style="116" customWidth="1"/>
    <col min="6" max="8" width="5" style="116" bestFit="1" customWidth="1"/>
    <col min="9" max="9" width="5.140625" style="116" customWidth="1"/>
    <col min="10" max="14" width="5" style="116" bestFit="1" customWidth="1"/>
    <col min="15" max="15" width="5" style="116" customWidth="1"/>
    <col min="16" max="24" width="5" style="116" bestFit="1" customWidth="1"/>
    <col min="25" max="25" width="5" style="116" customWidth="1"/>
    <col min="26" max="27" width="5" style="116" bestFit="1" customWidth="1"/>
    <col min="28" max="28" width="6.85546875" style="116" bestFit="1" customWidth="1"/>
    <col min="29" max="33" width="5" style="116" bestFit="1" customWidth="1"/>
    <col min="34" max="16384" width="8.85546875" style="116"/>
  </cols>
  <sheetData>
    <row r="1" spans="1:33">
      <c r="C1" s="120"/>
      <c r="N1" s="120"/>
      <c r="O1" s="120"/>
      <c r="P1" s="120"/>
      <c r="Q1" s="120"/>
      <c r="R1" s="120"/>
      <c r="S1" s="121"/>
      <c r="T1" s="120"/>
      <c r="U1" s="120"/>
      <c r="V1" s="120"/>
      <c r="AF1" s="123" t="s">
        <v>19</v>
      </c>
    </row>
    <row r="2" spans="1:33">
      <c r="M2" s="122" t="s">
        <v>317</v>
      </c>
      <c r="N2" s="120"/>
      <c r="O2" s="120"/>
      <c r="P2" s="120"/>
      <c r="Q2" s="120"/>
      <c r="R2" s="120"/>
      <c r="S2" s="121"/>
      <c r="T2" s="120"/>
      <c r="U2" s="120"/>
      <c r="V2" s="120"/>
      <c r="X2" s="123"/>
      <c r="Y2" s="123"/>
    </row>
    <row r="3" spans="1:33">
      <c r="M3" s="121" t="s">
        <v>469</v>
      </c>
      <c r="N3" s="124"/>
      <c r="O3" s="124"/>
      <c r="P3" s="124"/>
      <c r="Q3" s="124"/>
      <c r="R3" s="124"/>
      <c r="S3" s="125"/>
      <c r="T3" s="124"/>
      <c r="U3" s="124"/>
      <c r="V3" s="124"/>
      <c r="X3" s="123"/>
      <c r="Y3" s="123"/>
    </row>
    <row r="4" spans="1:33" ht="13.7" customHeight="1">
      <c r="X4" s="123"/>
      <c r="Y4" s="123"/>
    </row>
    <row r="5" spans="1:33" s="126" customFormat="1" ht="21" customHeight="1">
      <c r="A5" s="586" t="s">
        <v>277</v>
      </c>
      <c r="B5" s="586"/>
      <c r="C5" s="587" t="s">
        <v>295</v>
      </c>
      <c r="D5" s="588" t="s">
        <v>318</v>
      </c>
      <c r="E5" s="588"/>
      <c r="F5" s="588"/>
      <c r="G5" s="588"/>
      <c r="H5" s="588"/>
      <c r="I5" s="588"/>
      <c r="J5" s="588"/>
      <c r="K5" s="588"/>
      <c r="L5" s="588"/>
      <c r="M5" s="588"/>
      <c r="N5" s="583" t="s">
        <v>416</v>
      </c>
      <c r="O5" s="584"/>
      <c r="P5" s="584"/>
      <c r="Q5" s="584"/>
      <c r="R5" s="584"/>
      <c r="S5" s="584"/>
      <c r="T5" s="584"/>
      <c r="U5" s="584"/>
      <c r="V5" s="584"/>
      <c r="W5" s="585"/>
      <c r="X5" s="583" t="s">
        <v>417</v>
      </c>
      <c r="Y5" s="584"/>
      <c r="Z5" s="584"/>
      <c r="AA5" s="584"/>
      <c r="AB5" s="584"/>
      <c r="AC5" s="584"/>
      <c r="AD5" s="584"/>
      <c r="AE5" s="584"/>
      <c r="AF5" s="584"/>
      <c r="AG5" s="585"/>
    </row>
    <row r="6" spans="1:33" s="126" customFormat="1" ht="15.6" customHeight="1">
      <c r="A6" s="586"/>
      <c r="B6" s="586"/>
      <c r="C6" s="587"/>
      <c r="D6" s="152">
        <v>2021</v>
      </c>
      <c r="E6" s="152">
        <v>2022</v>
      </c>
      <c r="F6" s="152">
        <v>2023</v>
      </c>
      <c r="G6" s="152">
        <v>2024</v>
      </c>
      <c r="H6" s="152">
        <v>2025</v>
      </c>
      <c r="I6" s="152">
        <v>2026</v>
      </c>
      <c r="J6" s="152">
        <v>2027</v>
      </c>
      <c r="K6" s="152">
        <v>2028</v>
      </c>
      <c r="L6" s="152">
        <v>2029</v>
      </c>
      <c r="M6" s="152">
        <v>2030</v>
      </c>
      <c r="N6" s="152">
        <v>2021</v>
      </c>
      <c r="O6" s="152">
        <v>2022</v>
      </c>
      <c r="P6" s="152">
        <v>2023</v>
      </c>
      <c r="Q6" s="152">
        <v>2024</v>
      </c>
      <c r="R6" s="152">
        <v>2025</v>
      </c>
      <c r="S6" s="152">
        <v>2026</v>
      </c>
      <c r="T6" s="152">
        <v>2027</v>
      </c>
      <c r="U6" s="152">
        <v>2028</v>
      </c>
      <c r="V6" s="152">
        <v>2029</v>
      </c>
      <c r="W6" s="152">
        <v>2030</v>
      </c>
      <c r="X6" s="152">
        <v>2021</v>
      </c>
      <c r="Y6" s="152">
        <v>2022</v>
      </c>
      <c r="Z6" s="152">
        <v>2023</v>
      </c>
      <c r="AA6" s="152">
        <v>2024</v>
      </c>
      <c r="AB6" s="152">
        <v>2025</v>
      </c>
      <c r="AC6" s="152">
        <v>2026</v>
      </c>
      <c r="AD6" s="152">
        <v>2027</v>
      </c>
      <c r="AE6" s="152">
        <v>2028</v>
      </c>
      <c r="AF6" s="152">
        <v>2029</v>
      </c>
      <c r="AG6" s="152">
        <v>2030</v>
      </c>
    </row>
    <row r="7" spans="1:33" s="126" customFormat="1" ht="33" customHeight="1">
      <c r="A7" s="151">
        <v>1</v>
      </c>
      <c r="B7" s="155" t="s">
        <v>470</v>
      </c>
      <c r="C7" s="143" t="s">
        <v>380</v>
      </c>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row>
    <row r="8" spans="1:33" s="126" customFormat="1" ht="15.6" customHeight="1">
      <c r="A8" s="151"/>
      <c r="B8" s="141" t="s">
        <v>378</v>
      </c>
      <c r="C8" s="144" t="s">
        <v>297</v>
      </c>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row>
    <row r="9" spans="1:33" s="126" customFormat="1" ht="15.6" customHeight="1">
      <c r="A9" s="151"/>
      <c r="B9" s="141" t="s">
        <v>379</v>
      </c>
      <c r="C9" s="144" t="s">
        <v>297</v>
      </c>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row>
    <row r="10" spans="1:33" s="126" customFormat="1" ht="15.6" customHeight="1">
      <c r="A10" s="151"/>
      <c r="B10" s="141" t="s">
        <v>381</v>
      </c>
      <c r="C10" s="144" t="s">
        <v>297</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row>
    <row r="11" spans="1:33" s="126" customFormat="1" ht="31.5">
      <c r="A11" s="67">
        <v>2</v>
      </c>
      <c r="B11" s="162" t="s">
        <v>471</v>
      </c>
      <c r="C11" s="67" t="s">
        <v>267</v>
      </c>
      <c r="D11" s="69"/>
      <c r="E11" s="69"/>
      <c r="F11" s="69"/>
      <c r="G11" s="69"/>
      <c r="H11" s="69"/>
      <c r="I11" s="69"/>
      <c r="J11" s="69"/>
      <c r="K11" s="69"/>
      <c r="L11" s="69"/>
      <c r="M11" s="69"/>
      <c r="N11" s="117"/>
      <c r="O11" s="117"/>
      <c r="P11" s="117"/>
      <c r="Q11" s="117"/>
      <c r="R11" s="117"/>
      <c r="S11" s="117"/>
      <c r="T11" s="117"/>
      <c r="U11" s="117"/>
      <c r="V11" s="117"/>
      <c r="W11" s="117"/>
      <c r="X11" s="117"/>
      <c r="Y11" s="117"/>
      <c r="Z11" s="117"/>
      <c r="AA11" s="117"/>
      <c r="AB11" s="117"/>
      <c r="AC11" s="117"/>
      <c r="AD11" s="69"/>
      <c r="AE11" s="69"/>
      <c r="AF11" s="69"/>
      <c r="AG11" s="69"/>
    </row>
    <row r="12" spans="1:33" s="126" customFormat="1">
      <c r="A12" s="67" t="s">
        <v>268</v>
      </c>
      <c r="B12" s="69" t="s">
        <v>303</v>
      </c>
      <c r="C12" s="67"/>
      <c r="D12" s="69"/>
      <c r="E12" s="69"/>
      <c r="F12" s="69"/>
      <c r="G12" s="69"/>
      <c r="H12" s="69"/>
      <c r="I12" s="69"/>
      <c r="J12" s="69"/>
      <c r="K12" s="69"/>
      <c r="L12" s="69"/>
      <c r="M12" s="69"/>
      <c r="N12" s="117"/>
      <c r="O12" s="117"/>
      <c r="P12" s="117"/>
      <c r="Q12" s="117"/>
      <c r="R12" s="117"/>
      <c r="S12" s="117"/>
      <c r="T12" s="117"/>
      <c r="U12" s="117"/>
      <c r="V12" s="117"/>
      <c r="W12" s="117"/>
      <c r="X12" s="117"/>
      <c r="Y12" s="117"/>
      <c r="Z12" s="117"/>
      <c r="AA12" s="117"/>
      <c r="AB12" s="117"/>
      <c r="AC12" s="117"/>
      <c r="AD12" s="69"/>
      <c r="AE12" s="69"/>
      <c r="AF12" s="69"/>
      <c r="AG12" s="69"/>
    </row>
    <row r="13" spans="1:33" s="126" customFormat="1">
      <c r="A13" s="67" t="s">
        <v>305</v>
      </c>
      <c r="B13" s="69" t="s">
        <v>269</v>
      </c>
      <c r="C13" s="67"/>
      <c r="D13" s="69"/>
      <c r="E13" s="69"/>
      <c r="F13" s="69"/>
      <c r="G13" s="69"/>
      <c r="H13" s="69"/>
      <c r="I13" s="69"/>
      <c r="J13" s="69"/>
      <c r="K13" s="69"/>
      <c r="L13" s="69"/>
      <c r="M13" s="69"/>
      <c r="N13" s="117"/>
      <c r="O13" s="117"/>
      <c r="P13" s="117"/>
      <c r="Q13" s="117"/>
      <c r="R13" s="117"/>
      <c r="S13" s="117"/>
      <c r="T13" s="117"/>
      <c r="U13" s="117"/>
      <c r="V13" s="117"/>
      <c r="W13" s="117"/>
      <c r="X13" s="117"/>
      <c r="Y13" s="117"/>
      <c r="Z13" s="117"/>
      <c r="AA13" s="117"/>
      <c r="AB13" s="117"/>
      <c r="AC13" s="117"/>
      <c r="AD13" s="69"/>
      <c r="AE13" s="69"/>
      <c r="AF13" s="69"/>
      <c r="AG13" s="69"/>
    </row>
    <row r="14" spans="1:33" s="126" customFormat="1" ht="19.5" customHeight="1">
      <c r="A14" s="67" t="s">
        <v>472</v>
      </c>
      <c r="B14" s="69" t="s">
        <v>299</v>
      </c>
      <c r="C14" s="67"/>
      <c r="D14" s="69"/>
      <c r="E14" s="69"/>
      <c r="F14" s="69"/>
      <c r="G14" s="69"/>
      <c r="H14" s="69"/>
      <c r="I14" s="69"/>
      <c r="J14" s="69"/>
      <c r="K14" s="69"/>
      <c r="L14" s="69"/>
      <c r="M14" s="69"/>
      <c r="N14" s="117"/>
      <c r="O14" s="117"/>
      <c r="P14" s="117"/>
      <c r="Q14" s="117"/>
      <c r="R14" s="117"/>
      <c r="S14" s="117"/>
      <c r="T14" s="117"/>
      <c r="U14" s="117"/>
      <c r="V14" s="117"/>
      <c r="W14" s="117"/>
      <c r="X14" s="117"/>
      <c r="Y14" s="117"/>
      <c r="Z14" s="117"/>
      <c r="AA14" s="117"/>
      <c r="AB14" s="117"/>
      <c r="AC14" s="117"/>
      <c r="AD14" s="69"/>
      <c r="AE14" s="69"/>
      <c r="AF14" s="69"/>
      <c r="AG14" s="69"/>
    </row>
    <row r="15" spans="1:33" ht="15.75" customHeight="1">
      <c r="A15" s="130"/>
      <c r="B15" s="68" t="s">
        <v>300</v>
      </c>
      <c r="C15" s="130" t="s">
        <v>297</v>
      </c>
      <c r="D15" s="68"/>
      <c r="E15" s="68"/>
      <c r="F15" s="68"/>
      <c r="G15" s="68"/>
      <c r="H15" s="68"/>
      <c r="I15" s="68"/>
      <c r="J15" s="68"/>
      <c r="K15" s="68"/>
      <c r="L15" s="68"/>
      <c r="M15" s="68"/>
      <c r="N15" s="118"/>
      <c r="O15" s="118"/>
      <c r="P15" s="118"/>
      <c r="Q15" s="118"/>
      <c r="R15" s="118"/>
      <c r="S15" s="118"/>
      <c r="T15" s="118"/>
      <c r="U15" s="118"/>
      <c r="V15" s="118"/>
      <c r="W15" s="118"/>
      <c r="X15" s="118"/>
      <c r="Y15" s="118"/>
      <c r="Z15" s="118"/>
      <c r="AA15" s="118"/>
      <c r="AB15" s="118"/>
      <c r="AC15" s="118"/>
      <c r="AD15" s="68"/>
      <c r="AE15" s="68"/>
      <c r="AF15" s="68"/>
      <c r="AG15" s="68"/>
    </row>
    <row r="16" spans="1:33" ht="15.75" customHeight="1">
      <c r="A16" s="130"/>
      <c r="B16" s="68" t="s">
        <v>301</v>
      </c>
      <c r="C16" s="130" t="s">
        <v>297</v>
      </c>
      <c r="D16" s="68"/>
      <c r="E16" s="68"/>
      <c r="F16" s="68"/>
      <c r="G16" s="68"/>
      <c r="H16" s="68"/>
      <c r="I16" s="68"/>
      <c r="J16" s="68"/>
      <c r="K16" s="68"/>
      <c r="L16" s="68"/>
      <c r="M16" s="68"/>
      <c r="N16" s="118"/>
      <c r="O16" s="118"/>
      <c r="P16" s="118"/>
      <c r="Q16" s="118"/>
      <c r="R16" s="118"/>
      <c r="S16" s="118"/>
      <c r="T16" s="118"/>
      <c r="U16" s="118"/>
      <c r="V16" s="118"/>
      <c r="W16" s="118"/>
      <c r="X16" s="118"/>
      <c r="Y16" s="118"/>
      <c r="Z16" s="118"/>
      <c r="AA16" s="118"/>
      <c r="AB16" s="118"/>
      <c r="AC16" s="118"/>
      <c r="AD16" s="68"/>
      <c r="AE16" s="68"/>
      <c r="AF16" s="68"/>
      <c r="AG16" s="68"/>
    </row>
    <row r="17" spans="1:33">
      <c r="A17" s="130"/>
      <c r="B17" s="68" t="s">
        <v>8</v>
      </c>
      <c r="C17" s="130" t="s">
        <v>297</v>
      </c>
      <c r="D17" s="68"/>
      <c r="E17" s="68"/>
      <c r="F17" s="68"/>
      <c r="G17" s="68"/>
      <c r="H17" s="68"/>
      <c r="I17" s="68"/>
      <c r="J17" s="68"/>
      <c r="K17" s="68"/>
      <c r="L17" s="68"/>
      <c r="M17" s="68"/>
      <c r="N17" s="118"/>
      <c r="O17" s="118"/>
      <c r="P17" s="118"/>
      <c r="Q17" s="118"/>
      <c r="R17" s="118"/>
      <c r="S17" s="118"/>
      <c r="T17" s="118"/>
      <c r="U17" s="118"/>
      <c r="V17" s="118"/>
      <c r="W17" s="118"/>
      <c r="X17" s="118"/>
      <c r="Y17" s="118"/>
      <c r="Z17" s="118"/>
      <c r="AA17" s="118"/>
      <c r="AB17" s="118"/>
      <c r="AC17" s="118"/>
      <c r="AD17" s="68"/>
      <c r="AE17" s="68"/>
      <c r="AF17" s="68"/>
      <c r="AG17" s="68"/>
    </row>
    <row r="18" spans="1:33">
      <c r="A18" s="130"/>
      <c r="B18" s="68" t="s">
        <v>7</v>
      </c>
      <c r="C18" s="130" t="s">
        <v>297</v>
      </c>
      <c r="D18" s="68"/>
      <c r="E18" s="68"/>
      <c r="F18" s="68"/>
      <c r="G18" s="68"/>
      <c r="H18" s="68"/>
      <c r="I18" s="68"/>
      <c r="J18" s="68"/>
      <c r="K18" s="68"/>
      <c r="L18" s="68"/>
      <c r="M18" s="68"/>
      <c r="N18" s="118"/>
      <c r="O18" s="118"/>
      <c r="P18" s="118"/>
      <c r="Q18" s="118"/>
      <c r="R18" s="118"/>
      <c r="S18" s="118"/>
      <c r="T18" s="118"/>
      <c r="U18" s="118"/>
      <c r="V18" s="118"/>
      <c r="W18" s="118"/>
      <c r="X18" s="118"/>
      <c r="Y18" s="118"/>
      <c r="Z18" s="118"/>
      <c r="AA18" s="118"/>
      <c r="AB18" s="118"/>
      <c r="AC18" s="118"/>
      <c r="AD18" s="68"/>
      <c r="AE18" s="68"/>
      <c r="AF18" s="68"/>
      <c r="AG18" s="68"/>
    </row>
    <row r="19" spans="1:33">
      <c r="A19" s="130"/>
      <c r="B19" s="68" t="s">
        <v>302</v>
      </c>
      <c r="C19" s="130" t="s">
        <v>297</v>
      </c>
      <c r="D19" s="68"/>
      <c r="E19" s="68"/>
      <c r="F19" s="68"/>
      <c r="G19" s="68"/>
      <c r="H19" s="68"/>
      <c r="I19" s="68"/>
      <c r="J19" s="68"/>
      <c r="K19" s="68"/>
      <c r="L19" s="68"/>
      <c r="M19" s="68"/>
      <c r="N19" s="118"/>
      <c r="O19" s="118"/>
      <c r="P19" s="118"/>
      <c r="Q19" s="118"/>
      <c r="R19" s="118"/>
      <c r="S19" s="118"/>
      <c r="T19" s="118"/>
      <c r="U19" s="118"/>
      <c r="V19" s="118"/>
      <c r="W19" s="118"/>
      <c r="X19" s="118"/>
      <c r="Y19" s="118"/>
      <c r="Z19" s="118"/>
      <c r="AA19" s="118"/>
      <c r="AB19" s="118"/>
      <c r="AC19" s="118"/>
      <c r="AD19" s="68"/>
      <c r="AE19" s="68"/>
      <c r="AF19" s="68"/>
      <c r="AG19" s="68"/>
    </row>
    <row r="20" spans="1:33" s="126" customFormat="1">
      <c r="A20" s="67" t="s">
        <v>294</v>
      </c>
      <c r="B20" s="69" t="s">
        <v>298</v>
      </c>
      <c r="C20" s="67"/>
      <c r="D20" s="69"/>
      <c r="E20" s="69"/>
      <c r="F20" s="69"/>
      <c r="G20" s="69"/>
      <c r="H20" s="69"/>
      <c r="I20" s="69"/>
      <c r="J20" s="69"/>
      <c r="K20" s="69"/>
      <c r="L20" s="69"/>
      <c r="M20" s="69"/>
      <c r="N20" s="117"/>
      <c r="O20" s="117"/>
      <c r="P20" s="117"/>
      <c r="Q20" s="117"/>
      <c r="R20" s="117"/>
      <c r="S20" s="117"/>
      <c r="T20" s="117"/>
      <c r="U20" s="117"/>
      <c r="V20" s="117"/>
      <c r="W20" s="117"/>
      <c r="X20" s="117"/>
      <c r="Y20" s="117"/>
      <c r="Z20" s="117"/>
      <c r="AA20" s="117"/>
      <c r="AB20" s="117"/>
      <c r="AC20" s="117"/>
      <c r="AD20" s="69"/>
      <c r="AE20" s="69"/>
      <c r="AF20" s="69"/>
      <c r="AG20" s="69"/>
    </row>
    <row r="21" spans="1:33" ht="15.75" customHeight="1">
      <c r="A21" s="130"/>
      <c r="B21" s="68" t="s">
        <v>300</v>
      </c>
      <c r="C21" s="130" t="s">
        <v>297</v>
      </c>
      <c r="D21" s="68"/>
      <c r="E21" s="68"/>
      <c r="F21" s="68"/>
      <c r="G21" s="68"/>
      <c r="H21" s="68"/>
      <c r="I21" s="68"/>
      <c r="J21" s="68"/>
      <c r="K21" s="68"/>
      <c r="L21" s="68"/>
      <c r="M21" s="68"/>
      <c r="N21" s="118"/>
      <c r="O21" s="118"/>
      <c r="P21" s="118"/>
      <c r="Q21" s="118"/>
      <c r="R21" s="118"/>
      <c r="S21" s="118"/>
      <c r="T21" s="118"/>
      <c r="U21" s="118"/>
      <c r="V21" s="118"/>
      <c r="W21" s="118"/>
      <c r="X21" s="118"/>
      <c r="Y21" s="118"/>
      <c r="Z21" s="118"/>
      <c r="AA21" s="118"/>
      <c r="AB21" s="118"/>
      <c r="AC21" s="118"/>
      <c r="AD21" s="68"/>
      <c r="AE21" s="68"/>
      <c r="AF21" s="68"/>
      <c r="AG21" s="68"/>
    </row>
    <row r="22" spans="1:33">
      <c r="A22" s="130"/>
      <c r="B22" s="68" t="s">
        <v>301</v>
      </c>
      <c r="C22" s="130" t="s">
        <v>297</v>
      </c>
      <c r="D22" s="68"/>
      <c r="E22" s="68"/>
      <c r="F22" s="68"/>
      <c r="G22" s="68"/>
      <c r="H22" s="68"/>
      <c r="I22" s="68"/>
      <c r="J22" s="68"/>
      <c r="K22" s="68"/>
      <c r="L22" s="68"/>
      <c r="M22" s="68"/>
      <c r="N22" s="118"/>
      <c r="O22" s="118"/>
      <c r="P22" s="118"/>
      <c r="Q22" s="118"/>
      <c r="R22" s="118"/>
      <c r="S22" s="118"/>
      <c r="T22" s="118"/>
      <c r="U22" s="118"/>
      <c r="V22" s="118"/>
      <c r="W22" s="118"/>
      <c r="X22" s="118"/>
      <c r="Y22" s="118"/>
      <c r="Z22" s="118"/>
      <c r="AA22" s="118"/>
      <c r="AB22" s="118"/>
      <c r="AC22" s="118"/>
      <c r="AD22" s="68"/>
      <c r="AE22" s="68"/>
      <c r="AF22" s="68"/>
      <c r="AG22" s="68"/>
    </row>
    <row r="23" spans="1:33">
      <c r="A23" s="130"/>
      <c r="B23" s="68" t="s">
        <v>8</v>
      </c>
      <c r="C23" s="130" t="s">
        <v>297</v>
      </c>
      <c r="D23" s="68"/>
      <c r="E23" s="68"/>
      <c r="F23" s="68"/>
      <c r="G23" s="68"/>
      <c r="H23" s="68"/>
      <c r="I23" s="68"/>
      <c r="J23" s="68"/>
      <c r="K23" s="68"/>
      <c r="L23" s="68"/>
      <c r="M23" s="68"/>
      <c r="N23" s="118"/>
      <c r="O23" s="118"/>
      <c r="P23" s="118"/>
      <c r="Q23" s="118"/>
      <c r="R23" s="118"/>
      <c r="S23" s="118"/>
      <c r="T23" s="118"/>
      <c r="U23" s="118"/>
      <c r="V23" s="118"/>
      <c r="W23" s="118"/>
      <c r="X23" s="118"/>
      <c r="Y23" s="118"/>
      <c r="Z23" s="118"/>
      <c r="AA23" s="118"/>
      <c r="AB23" s="118"/>
      <c r="AC23" s="118"/>
      <c r="AD23" s="68"/>
      <c r="AE23" s="68"/>
      <c r="AF23" s="68"/>
      <c r="AG23" s="68"/>
    </row>
    <row r="24" spans="1:33">
      <c r="A24" s="130"/>
      <c r="B24" s="68" t="s">
        <v>7</v>
      </c>
      <c r="C24" s="130" t="s">
        <v>297</v>
      </c>
      <c r="D24" s="68"/>
      <c r="E24" s="68"/>
      <c r="F24" s="68"/>
      <c r="G24" s="68"/>
      <c r="H24" s="68"/>
      <c r="I24" s="68"/>
      <c r="J24" s="68"/>
      <c r="K24" s="68"/>
      <c r="L24" s="68"/>
      <c r="M24" s="68"/>
      <c r="N24" s="118"/>
      <c r="O24" s="118"/>
      <c r="P24" s="118"/>
      <c r="Q24" s="118"/>
      <c r="R24" s="118"/>
      <c r="S24" s="118"/>
      <c r="T24" s="118"/>
      <c r="U24" s="118"/>
      <c r="V24" s="118"/>
      <c r="W24" s="118"/>
      <c r="X24" s="118"/>
      <c r="Y24" s="118"/>
      <c r="Z24" s="118"/>
      <c r="AA24" s="118"/>
      <c r="AB24" s="118"/>
      <c r="AC24" s="118"/>
      <c r="AD24" s="68"/>
      <c r="AE24" s="68"/>
      <c r="AF24" s="68"/>
      <c r="AG24" s="68"/>
    </row>
    <row r="25" spans="1:33">
      <c r="A25" s="130"/>
      <c r="B25" s="68" t="s">
        <v>302</v>
      </c>
      <c r="C25" s="130" t="s">
        <v>297</v>
      </c>
      <c r="D25" s="68"/>
      <c r="E25" s="68"/>
      <c r="F25" s="68"/>
      <c r="G25" s="68"/>
      <c r="H25" s="68"/>
      <c r="I25" s="68"/>
      <c r="J25" s="68"/>
      <c r="K25" s="68"/>
      <c r="L25" s="68"/>
      <c r="M25" s="68"/>
      <c r="N25" s="118"/>
      <c r="O25" s="118"/>
      <c r="P25" s="118"/>
      <c r="Q25" s="118"/>
      <c r="R25" s="118"/>
      <c r="S25" s="118"/>
      <c r="T25" s="118"/>
      <c r="U25" s="118"/>
      <c r="V25" s="118"/>
      <c r="W25" s="118"/>
      <c r="X25" s="118"/>
      <c r="Y25" s="118"/>
      <c r="Z25" s="118"/>
      <c r="AA25" s="118"/>
      <c r="AB25" s="118"/>
      <c r="AC25" s="118"/>
      <c r="AD25" s="68"/>
      <c r="AE25" s="68"/>
      <c r="AF25" s="68"/>
      <c r="AG25" s="68"/>
    </row>
  </sheetData>
  <mergeCells count="6">
    <mergeCell ref="X5:AG5"/>
    <mergeCell ref="A5:A6"/>
    <mergeCell ref="B5:B6"/>
    <mergeCell ref="C5:C6"/>
    <mergeCell ref="D5:M5"/>
    <mergeCell ref="N5:W5"/>
  </mergeCells>
  <phoneticPr fontId="55" type="noConversion"/>
  <pageMargins left="0.17" right="0.15748031496062992" top="0.47244094488188981" bottom="0.59055118110236227" header="0.23622047244094491" footer="0.23622047244094491"/>
  <pageSetup paperSize="9" scale="8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7"/>
  <sheetViews>
    <sheetView view="pageBreakPreview" zoomScaleNormal="100" zoomScaleSheetLayoutView="100" workbookViewId="0"/>
  </sheetViews>
  <sheetFormatPr defaultColWidth="10.42578125" defaultRowHeight="12.75"/>
  <cols>
    <col min="1" max="1" width="5.5703125" style="18" customWidth="1"/>
    <col min="2" max="2" width="23.42578125" style="18" customWidth="1"/>
    <col min="3" max="8" width="9.85546875" style="18" customWidth="1"/>
    <col min="9" max="9" width="14.42578125" style="18" hidden="1" customWidth="1"/>
    <col min="10" max="16384" width="10.42578125" style="17"/>
  </cols>
  <sheetData>
    <row r="1" spans="1:9" ht="12.75" customHeight="1">
      <c r="A1" s="45" t="s">
        <v>233</v>
      </c>
      <c r="B1" s="45"/>
      <c r="C1" s="45"/>
      <c r="D1" s="45"/>
      <c r="E1" s="45"/>
      <c r="H1" s="44" t="s">
        <v>306</v>
      </c>
    </row>
    <row r="2" spans="1:9" ht="18.75" customHeight="1">
      <c r="I2" s="44"/>
    </row>
    <row r="3" spans="1:9" ht="15">
      <c r="A3" s="590" t="s">
        <v>232</v>
      </c>
      <c r="B3" s="590"/>
      <c r="C3" s="590"/>
      <c r="D3" s="590"/>
      <c r="E3" s="590"/>
      <c r="F3" s="590"/>
      <c r="G3" s="590"/>
      <c r="H3" s="590"/>
      <c r="I3" s="590"/>
    </row>
    <row r="4" spans="1:9" ht="15">
      <c r="A4" s="590" t="s">
        <v>231</v>
      </c>
      <c r="B4" s="590"/>
      <c r="C4" s="590"/>
      <c r="D4" s="590"/>
      <c r="E4" s="590"/>
      <c r="F4" s="590"/>
      <c r="G4" s="590"/>
      <c r="H4" s="590"/>
      <c r="I4" s="590"/>
    </row>
    <row r="6" spans="1:9" s="18" customFormat="1" ht="40.5" customHeight="1">
      <c r="A6" s="593" t="s">
        <v>5</v>
      </c>
      <c r="B6" s="591" t="s">
        <v>230</v>
      </c>
      <c r="C6" s="589" t="s">
        <v>229</v>
      </c>
      <c r="D6" s="589"/>
      <c r="E6" s="589"/>
      <c r="F6" s="589"/>
      <c r="G6" s="589"/>
      <c r="H6" s="589"/>
      <c r="I6" s="591" t="s">
        <v>228</v>
      </c>
    </row>
    <row r="7" spans="1:9" s="18" customFormat="1" ht="33" customHeight="1">
      <c r="A7" s="594"/>
      <c r="B7" s="592"/>
      <c r="C7" s="43">
        <v>2010</v>
      </c>
      <c r="D7" s="43">
        <v>2011</v>
      </c>
      <c r="E7" s="43">
        <v>2012</v>
      </c>
      <c r="F7" s="43">
        <v>2013</v>
      </c>
      <c r="G7" s="43">
        <v>2014</v>
      </c>
      <c r="H7" s="43">
        <v>2015</v>
      </c>
      <c r="I7" s="595"/>
    </row>
    <row r="8" spans="1:9" s="27" customFormat="1" ht="16.5" customHeight="1">
      <c r="A8" s="42" t="s">
        <v>227</v>
      </c>
      <c r="B8" s="41" t="s">
        <v>226</v>
      </c>
      <c r="C8" s="40"/>
      <c r="D8" s="40"/>
      <c r="E8" s="40"/>
      <c r="F8" s="40"/>
      <c r="G8" s="40"/>
      <c r="H8" s="40"/>
      <c r="I8" s="40"/>
    </row>
    <row r="9" spans="1:9" ht="16.5" customHeight="1">
      <c r="A9" s="38"/>
      <c r="B9" s="39" t="s">
        <v>38</v>
      </c>
      <c r="C9" s="38">
        <f t="shared" ref="C9:H9" si="0">C13+C34+C137+C167+C106+C80+C45+C195+C211</f>
        <v>29</v>
      </c>
      <c r="D9" s="38">
        <f t="shared" si="0"/>
        <v>38</v>
      </c>
      <c r="E9" s="38">
        <f t="shared" si="0"/>
        <v>36</v>
      </c>
      <c r="F9" s="38">
        <f t="shared" si="0"/>
        <v>36</v>
      </c>
      <c r="G9" s="38">
        <f t="shared" si="0"/>
        <v>34</v>
      </c>
      <c r="H9" s="38">
        <f t="shared" si="0"/>
        <v>4</v>
      </c>
      <c r="I9" s="38"/>
    </row>
    <row r="10" spans="1:9" ht="16.5" customHeight="1">
      <c r="A10" s="36"/>
      <c r="B10" s="37" t="s">
        <v>37</v>
      </c>
      <c r="C10" s="36">
        <f>C9</f>
        <v>29</v>
      </c>
      <c r="D10" s="36">
        <f>D9+C10</f>
        <v>67</v>
      </c>
      <c r="E10" s="36">
        <f>E9+D10</f>
        <v>103</v>
      </c>
      <c r="F10" s="36">
        <f>F9+E10</f>
        <v>139</v>
      </c>
      <c r="G10" s="36">
        <f>G9+F10</f>
        <v>173</v>
      </c>
      <c r="H10" s="36">
        <f>H9+G10</f>
        <v>177</v>
      </c>
      <c r="I10" s="36" t="s">
        <v>225</v>
      </c>
    </row>
    <row r="11" spans="1:9" ht="16.5" customHeight="1">
      <c r="A11" s="33"/>
      <c r="B11" s="35" t="s">
        <v>36</v>
      </c>
      <c r="C11" s="34">
        <f t="shared" ref="C11:H11" si="1">C10/180*100</f>
        <v>16.111111111111111</v>
      </c>
      <c r="D11" s="34">
        <f t="shared" si="1"/>
        <v>37.222222222222221</v>
      </c>
      <c r="E11" s="34">
        <f t="shared" si="1"/>
        <v>57.222222222222221</v>
      </c>
      <c r="F11" s="34">
        <f t="shared" si="1"/>
        <v>77.222222222222229</v>
      </c>
      <c r="G11" s="34">
        <f t="shared" si="1"/>
        <v>96.111111111111114</v>
      </c>
      <c r="H11" s="34">
        <f t="shared" si="1"/>
        <v>98.333333333333329</v>
      </c>
      <c r="I11" s="33"/>
    </row>
    <row r="12" spans="1:9" s="27" customFormat="1" ht="16.5" customHeight="1">
      <c r="A12" s="28" t="s">
        <v>224</v>
      </c>
      <c r="B12" s="29" t="s">
        <v>223</v>
      </c>
      <c r="C12" s="28"/>
      <c r="D12" s="28"/>
      <c r="E12" s="28"/>
      <c r="F12" s="28"/>
      <c r="G12" s="28"/>
      <c r="H12" s="28"/>
      <c r="I12" s="28"/>
    </row>
    <row r="13" spans="1:9" ht="16.5" customHeight="1">
      <c r="A13" s="23"/>
      <c r="B13" s="25" t="s">
        <v>38</v>
      </c>
      <c r="C13" s="23">
        <f t="shared" ref="C13:H13" si="2">SUM(C16:C32)</f>
        <v>8</v>
      </c>
      <c r="D13" s="23">
        <f t="shared" si="2"/>
        <v>9</v>
      </c>
      <c r="E13" s="23">
        <f t="shared" si="2"/>
        <v>0</v>
      </c>
      <c r="F13" s="23">
        <f t="shared" si="2"/>
        <v>0</v>
      </c>
      <c r="G13" s="23">
        <f t="shared" si="2"/>
        <v>0</v>
      </c>
      <c r="H13" s="23">
        <f t="shared" si="2"/>
        <v>0</v>
      </c>
      <c r="I13" s="23"/>
    </row>
    <row r="14" spans="1:9" ht="16.5" customHeight="1">
      <c r="A14" s="21"/>
      <c r="B14" s="22" t="s">
        <v>37</v>
      </c>
      <c r="C14" s="21">
        <f>C13</f>
        <v>8</v>
      </c>
      <c r="D14" s="21">
        <f>D13+C14</f>
        <v>17</v>
      </c>
      <c r="E14" s="21">
        <f>E13+D14</f>
        <v>17</v>
      </c>
      <c r="F14" s="21">
        <f>F13+E14</f>
        <v>17</v>
      </c>
      <c r="G14" s="21">
        <f>G13+F14</f>
        <v>17</v>
      </c>
      <c r="H14" s="21">
        <f>H13+G14</f>
        <v>17</v>
      </c>
      <c r="I14" s="21"/>
    </row>
    <row r="15" spans="1:9" ht="16.5" customHeight="1">
      <c r="A15" s="19"/>
      <c r="B15" s="20" t="s">
        <v>36</v>
      </c>
      <c r="C15" s="26">
        <f t="shared" ref="C15:H15" si="3">C14/17*100</f>
        <v>47.058823529411761</v>
      </c>
      <c r="D15" s="26">
        <f t="shared" si="3"/>
        <v>100</v>
      </c>
      <c r="E15" s="26">
        <f t="shared" si="3"/>
        <v>100</v>
      </c>
      <c r="F15" s="26">
        <f t="shared" si="3"/>
        <v>100</v>
      </c>
      <c r="G15" s="26">
        <f t="shared" si="3"/>
        <v>100</v>
      </c>
      <c r="H15" s="26">
        <f t="shared" si="3"/>
        <v>100</v>
      </c>
      <c r="I15" s="19"/>
    </row>
    <row r="16" spans="1:9" ht="16.5" customHeight="1">
      <c r="A16" s="23">
        <v>1</v>
      </c>
      <c r="B16" s="25" t="s">
        <v>222</v>
      </c>
      <c r="C16" s="23">
        <v>1</v>
      </c>
      <c r="D16" s="23"/>
      <c r="E16" s="23"/>
      <c r="F16" s="23"/>
      <c r="G16" s="23"/>
      <c r="H16" s="23"/>
      <c r="I16" s="24"/>
    </row>
    <row r="17" spans="1:9" ht="16.5" customHeight="1">
      <c r="A17" s="21">
        <v>2</v>
      </c>
      <c r="B17" s="22" t="s">
        <v>221</v>
      </c>
      <c r="C17" s="21">
        <v>1</v>
      </c>
      <c r="D17" s="21"/>
      <c r="E17" s="21"/>
      <c r="F17" s="21"/>
      <c r="G17" s="21"/>
      <c r="H17" s="21"/>
      <c r="I17" s="21"/>
    </row>
    <row r="18" spans="1:9" ht="16.5" customHeight="1">
      <c r="A18" s="23">
        <v>3</v>
      </c>
      <c r="B18" s="22" t="s">
        <v>220</v>
      </c>
      <c r="C18" s="21">
        <v>1</v>
      </c>
      <c r="D18" s="21"/>
      <c r="E18" s="21"/>
      <c r="F18" s="21"/>
      <c r="G18" s="21"/>
      <c r="H18" s="21"/>
      <c r="I18" s="21"/>
    </row>
    <row r="19" spans="1:9" ht="16.5" customHeight="1">
      <c r="A19" s="21">
        <v>4</v>
      </c>
      <c r="B19" s="22" t="s">
        <v>219</v>
      </c>
      <c r="C19" s="21">
        <v>1</v>
      </c>
      <c r="D19" s="21"/>
      <c r="E19" s="21"/>
      <c r="F19" s="21"/>
      <c r="G19" s="21"/>
      <c r="H19" s="21"/>
      <c r="I19" s="21"/>
    </row>
    <row r="20" spans="1:9" ht="16.5" customHeight="1">
      <c r="A20" s="23">
        <v>5</v>
      </c>
      <c r="B20" s="22" t="s">
        <v>218</v>
      </c>
      <c r="C20" s="21">
        <v>1</v>
      </c>
      <c r="D20" s="21"/>
      <c r="E20" s="21"/>
      <c r="F20" s="21"/>
      <c r="G20" s="21"/>
      <c r="H20" s="21"/>
      <c r="I20" s="21"/>
    </row>
    <row r="21" spans="1:9" ht="16.5" customHeight="1">
      <c r="A21" s="21">
        <v>6</v>
      </c>
      <c r="B21" s="22" t="s">
        <v>217</v>
      </c>
      <c r="C21" s="21">
        <v>1</v>
      </c>
      <c r="D21" s="21"/>
      <c r="E21" s="21"/>
      <c r="F21" s="21"/>
      <c r="G21" s="21"/>
      <c r="H21" s="21"/>
      <c r="I21" s="21"/>
    </row>
    <row r="22" spans="1:9" ht="16.5" customHeight="1">
      <c r="A22" s="23">
        <v>7</v>
      </c>
      <c r="B22" s="22" t="s">
        <v>216</v>
      </c>
      <c r="C22" s="21">
        <v>1</v>
      </c>
      <c r="D22" s="21"/>
      <c r="E22" s="21"/>
      <c r="F22" s="21"/>
      <c r="G22" s="21"/>
      <c r="H22" s="21"/>
      <c r="I22" s="21"/>
    </row>
    <row r="23" spans="1:9" ht="16.5" customHeight="1">
      <c r="A23" s="21">
        <v>8</v>
      </c>
      <c r="B23" s="22" t="s">
        <v>215</v>
      </c>
      <c r="C23" s="21">
        <v>1</v>
      </c>
      <c r="D23" s="21"/>
      <c r="E23" s="21"/>
      <c r="F23" s="21"/>
      <c r="G23" s="21"/>
      <c r="H23" s="21"/>
      <c r="I23" s="21"/>
    </row>
    <row r="24" spans="1:9" ht="16.5" customHeight="1">
      <c r="A24" s="23">
        <v>9</v>
      </c>
      <c r="B24" s="30" t="s">
        <v>214</v>
      </c>
      <c r="C24" s="21"/>
      <c r="D24" s="32">
        <v>1</v>
      </c>
      <c r="E24" s="21"/>
      <c r="F24" s="32"/>
      <c r="G24" s="32"/>
      <c r="H24" s="32"/>
      <c r="I24" s="32"/>
    </row>
    <row r="25" spans="1:9" ht="16.5" customHeight="1">
      <c r="A25" s="21">
        <v>10</v>
      </c>
      <c r="B25" s="30" t="s">
        <v>213</v>
      </c>
      <c r="C25" s="32"/>
      <c r="D25" s="32">
        <v>1</v>
      </c>
      <c r="E25" s="32"/>
      <c r="F25" s="32"/>
      <c r="G25" s="32"/>
      <c r="H25" s="32"/>
      <c r="I25" s="32"/>
    </row>
    <row r="26" spans="1:9" ht="16.5" customHeight="1">
      <c r="A26" s="23">
        <v>11</v>
      </c>
      <c r="B26" s="30" t="s">
        <v>212</v>
      </c>
      <c r="C26" s="32"/>
      <c r="D26" s="32">
        <v>1</v>
      </c>
      <c r="E26" s="32"/>
      <c r="F26" s="32"/>
      <c r="G26" s="32"/>
      <c r="H26" s="32"/>
      <c r="I26" s="32"/>
    </row>
    <row r="27" spans="1:9" ht="16.5" customHeight="1">
      <c r="A27" s="21">
        <v>12</v>
      </c>
      <c r="B27" s="30" t="s">
        <v>211</v>
      </c>
      <c r="C27" s="32"/>
      <c r="D27" s="32">
        <v>1</v>
      </c>
      <c r="E27" s="32"/>
      <c r="F27" s="32"/>
      <c r="G27" s="32"/>
      <c r="H27" s="32"/>
      <c r="I27" s="32"/>
    </row>
    <row r="28" spans="1:9" ht="16.5" customHeight="1">
      <c r="A28" s="23">
        <v>13</v>
      </c>
      <c r="B28" s="30" t="s">
        <v>210</v>
      </c>
      <c r="C28" s="32"/>
      <c r="D28" s="32">
        <v>1</v>
      </c>
      <c r="E28" s="32"/>
      <c r="F28" s="32"/>
      <c r="G28" s="32"/>
      <c r="H28" s="32"/>
      <c r="I28" s="32"/>
    </row>
    <row r="29" spans="1:9" ht="16.5" customHeight="1">
      <c r="A29" s="21">
        <v>14</v>
      </c>
      <c r="B29" s="30" t="s">
        <v>209</v>
      </c>
      <c r="C29" s="32"/>
      <c r="D29" s="32">
        <v>1</v>
      </c>
      <c r="E29" s="32"/>
      <c r="F29" s="32"/>
      <c r="G29" s="32"/>
      <c r="H29" s="32"/>
      <c r="I29" s="32"/>
    </row>
    <row r="30" spans="1:9" ht="16.5" customHeight="1">
      <c r="A30" s="23">
        <v>15</v>
      </c>
      <c r="B30" s="30" t="s">
        <v>184</v>
      </c>
      <c r="C30" s="32"/>
      <c r="D30" s="32">
        <v>1</v>
      </c>
      <c r="E30" s="32"/>
      <c r="F30" s="32"/>
      <c r="G30" s="32"/>
      <c r="H30" s="32"/>
      <c r="I30" s="32"/>
    </row>
    <row r="31" spans="1:9" ht="16.5" customHeight="1">
      <c r="A31" s="21">
        <v>16</v>
      </c>
      <c r="B31" s="30" t="s">
        <v>208</v>
      </c>
      <c r="C31" s="32"/>
      <c r="D31" s="32">
        <v>1</v>
      </c>
      <c r="E31" s="32"/>
      <c r="F31" s="32"/>
      <c r="G31" s="32"/>
      <c r="H31" s="32"/>
      <c r="I31" s="32"/>
    </row>
    <row r="32" spans="1:9" ht="16.5" customHeight="1">
      <c r="A32" s="23">
        <v>17</v>
      </c>
      <c r="B32" s="30" t="s">
        <v>207</v>
      </c>
      <c r="C32" s="32"/>
      <c r="D32" s="32">
        <v>1</v>
      </c>
      <c r="E32" s="32"/>
      <c r="F32" s="32"/>
      <c r="G32" s="32"/>
      <c r="H32" s="32"/>
      <c r="I32" s="19"/>
    </row>
    <row r="33" spans="1:9" s="27" customFormat="1" ht="16.5" customHeight="1">
      <c r="A33" s="28" t="s">
        <v>206</v>
      </c>
      <c r="B33" s="29" t="s">
        <v>205</v>
      </c>
      <c r="C33" s="28"/>
      <c r="D33" s="28"/>
      <c r="E33" s="28"/>
      <c r="F33" s="28"/>
      <c r="G33" s="28"/>
      <c r="H33" s="28"/>
      <c r="I33" s="28"/>
    </row>
    <row r="34" spans="1:9" ht="16.5" customHeight="1">
      <c r="A34" s="23"/>
      <c r="B34" s="25" t="s">
        <v>38</v>
      </c>
      <c r="C34" s="23">
        <f>SUM(C37:C43)</f>
        <v>7</v>
      </c>
      <c r="D34" s="23"/>
      <c r="E34" s="23"/>
      <c r="F34" s="23"/>
      <c r="G34" s="23"/>
      <c r="H34" s="23"/>
      <c r="I34" s="23"/>
    </row>
    <row r="35" spans="1:9" ht="16.5" customHeight="1">
      <c r="A35" s="21"/>
      <c r="B35" s="22" t="s">
        <v>37</v>
      </c>
      <c r="C35" s="21">
        <f>C34</f>
        <v>7</v>
      </c>
      <c r="D35" s="21">
        <f>C35+D34</f>
        <v>7</v>
      </c>
      <c r="E35" s="21">
        <f>D35+E34</f>
        <v>7</v>
      </c>
      <c r="F35" s="21">
        <f>E35+F34</f>
        <v>7</v>
      </c>
      <c r="G35" s="21">
        <f>F35+G34</f>
        <v>7</v>
      </c>
      <c r="H35" s="21">
        <f>G35+H34</f>
        <v>7</v>
      </c>
      <c r="I35" s="21"/>
    </row>
    <row r="36" spans="1:9" ht="16.5" customHeight="1">
      <c r="A36" s="19"/>
      <c r="B36" s="20" t="s">
        <v>36</v>
      </c>
      <c r="C36" s="26">
        <f t="shared" ref="C36:H36" si="4">C35/7*100</f>
        <v>100</v>
      </c>
      <c r="D36" s="26">
        <f t="shared" si="4"/>
        <v>100</v>
      </c>
      <c r="E36" s="26">
        <f t="shared" si="4"/>
        <v>100</v>
      </c>
      <c r="F36" s="26">
        <f t="shared" si="4"/>
        <v>100</v>
      </c>
      <c r="G36" s="26">
        <f t="shared" si="4"/>
        <v>100</v>
      </c>
      <c r="H36" s="26">
        <f t="shared" si="4"/>
        <v>100</v>
      </c>
      <c r="I36" s="19"/>
    </row>
    <row r="37" spans="1:9" ht="16.5" customHeight="1">
      <c r="A37" s="23">
        <v>1</v>
      </c>
      <c r="B37" s="25" t="s">
        <v>204</v>
      </c>
      <c r="C37" s="23">
        <v>1</v>
      </c>
      <c r="D37" s="23"/>
      <c r="E37" s="23"/>
      <c r="F37" s="23"/>
      <c r="G37" s="23"/>
      <c r="H37" s="23"/>
      <c r="I37" s="24"/>
    </row>
    <row r="38" spans="1:9" ht="16.5" customHeight="1">
      <c r="A38" s="21">
        <v>2</v>
      </c>
      <c r="B38" s="22" t="s">
        <v>203</v>
      </c>
      <c r="C38" s="21">
        <v>1</v>
      </c>
      <c r="D38" s="21"/>
      <c r="E38" s="21"/>
      <c r="F38" s="21"/>
      <c r="G38" s="21"/>
      <c r="H38" s="21"/>
      <c r="I38" s="21"/>
    </row>
    <row r="39" spans="1:9" ht="16.5" customHeight="1">
      <c r="A39" s="23">
        <v>3</v>
      </c>
      <c r="B39" s="22" t="s">
        <v>202</v>
      </c>
      <c r="C39" s="21">
        <v>1</v>
      </c>
      <c r="D39" s="21"/>
      <c r="E39" s="21"/>
      <c r="F39" s="21"/>
      <c r="G39" s="21"/>
      <c r="H39" s="21"/>
      <c r="I39" s="21"/>
    </row>
    <row r="40" spans="1:9" ht="16.5" customHeight="1">
      <c r="A40" s="21">
        <v>4</v>
      </c>
      <c r="B40" s="22" t="s">
        <v>201</v>
      </c>
      <c r="C40" s="21">
        <v>1</v>
      </c>
      <c r="D40" s="21"/>
      <c r="E40" s="21"/>
      <c r="F40" s="21"/>
      <c r="G40" s="21"/>
      <c r="H40" s="21"/>
      <c r="I40" s="21"/>
    </row>
    <row r="41" spans="1:9" ht="16.5" customHeight="1">
      <c r="A41" s="23">
        <v>5</v>
      </c>
      <c r="B41" s="22" t="s">
        <v>200</v>
      </c>
      <c r="C41" s="21">
        <v>1</v>
      </c>
      <c r="D41" s="21"/>
      <c r="E41" s="21"/>
      <c r="F41" s="21"/>
      <c r="G41" s="21"/>
      <c r="H41" s="21"/>
      <c r="I41" s="21"/>
    </row>
    <row r="42" spans="1:9" ht="16.5" customHeight="1">
      <c r="A42" s="21">
        <v>6</v>
      </c>
      <c r="B42" s="22" t="s">
        <v>199</v>
      </c>
      <c r="C42" s="21">
        <v>1</v>
      </c>
      <c r="D42" s="21"/>
      <c r="E42" s="21"/>
      <c r="F42" s="21"/>
      <c r="G42" s="21"/>
      <c r="H42" s="21"/>
      <c r="I42" s="21"/>
    </row>
    <row r="43" spans="1:9" ht="16.5" customHeight="1">
      <c r="A43" s="23">
        <v>7</v>
      </c>
      <c r="B43" s="30" t="s">
        <v>198</v>
      </c>
      <c r="C43" s="32">
        <v>1</v>
      </c>
      <c r="D43" s="32"/>
      <c r="E43" s="32"/>
      <c r="F43" s="32"/>
      <c r="G43" s="32"/>
      <c r="H43" s="32"/>
      <c r="I43" s="32"/>
    </row>
    <row r="44" spans="1:9" s="27" customFormat="1" ht="16.5" customHeight="1">
      <c r="A44" s="28" t="s">
        <v>197</v>
      </c>
      <c r="B44" s="29" t="s">
        <v>196</v>
      </c>
      <c r="C44" s="28"/>
      <c r="D44" s="28"/>
      <c r="E44" s="28"/>
      <c r="F44" s="28"/>
      <c r="G44" s="28"/>
      <c r="H44" s="28"/>
      <c r="I44" s="28"/>
    </row>
    <row r="45" spans="1:9" ht="16.5" customHeight="1">
      <c r="A45" s="23"/>
      <c r="B45" s="25" t="s">
        <v>38</v>
      </c>
      <c r="C45" s="23">
        <f t="shared" ref="C45:H45" si="5">SUM(C48:C78)</f>
        <v>0</v>
      </c>
      <c r="D45" s="23">
        <f t="shared" si="5"/>
        <v>5</v>
      </c>
      <c r="E45" s="23">
        <f t="shared" si="5"/>
        <v>8</v>
      </c>
      <c r="F45" s="23">
        <f t="shared" si="5"/>
        <v>8</v>
      </c>
      <c r="G45" s="23">
        <f t="shared" si="5"/>
        <v>7</v>
      </c>
      <c r="H45" s="23">
        <f t="shared" si="5"/>
        <v>0</v>
      </c>
      <c r="I45" s="23"/>
    </row>
    <row r="46" spans="1:9" ht="16.5" customHeight="1">
      <c r="A46" s="21"/>
      <c r="B46" s="22" t="s">
        <v>37</v>
      </c>
      <c r="C46" s="21">
        <f>C45</f>
        <v>0</v>
      </c>
      <c r="D46" s="21">
        <f>C46+D45</f>
        <v>5</v>
      </c>
      <c r="E46" s="21">
        <f>D46+E45</f>
        <v>13</v>
      </c>
      <c r="F46" s="21">
        <f>E46+F45</f>
        <v>21</v>
      </c>
      <c r="G46" s="21">
        <f>F46+G45</f>
        <v>28</v>
      </c>
      <c r="H46" s="21">
        <f>G46+H45</f>
        <v>28</v>
      </c>
      <c r="I46" s="21"/>
    </row>
    <row r="47" spans="1:9" ht="16.5" customHeight="1">
      <c r="A47" s="19"/>
      <c r="B47" s="20" t="s">
        <v>36</v>
      </c>
      <c r="C47" s="26">
        <f t="shared" ref="C47:H47" si="6">C46/31*100</f>
        <v>0</v>
      </c>
      <c r="D47" s="26">
        <f t="shared" si="6"/>
        <v>16.129032258064516</v>
      </c>
      <c r="E47" s="26">
        <f t="shared" si="6"/>
        <v>41.935483870967744</v>
      </c>
      <c r="F47" s="26">
        <f t="shared" si="6"/>
        <v>67.741935483870961</v>
      </c>
      <c r="G47" s="26">
        <f t="shared" si="6"/>
        <v>90.322580645161281</v>
      </c>
      <c r="H47" s="26">
        <f t="shared" si="6"/>
        <v>90.322580645161281</v>
      </c>
      <c r="I47" s="19"/>
    </row>
    <row r="48" spans="1:9" ht="16.5" customHeight="1">
      <c r="A48" s="24">
        <v>1</v>
      </c>
      <c r="B48" s="31" t="s">
        <v>195</v>
      </c>
      <c r="C48" s="24"/>
      <c r="D48" s="24">
        <v>1</v>
      </c>
      <c r="E48" s="24"/>
      <c r="F48" s="24"/>
      <c r="G48" s="24"/>
      <c r="H48" s="24"/>
      <c r="I48" s="21"/>
    </row>
    <row r="49" spans="1:9" ht="16.5" customHeight="1">
      <c r="A49" s="21">
        <v>2</v>
      </c>
      <c r="B49" s="22" t="s">
        <v>194</v>
      </c>
      <c r="C49" s="21"/>
      <c r="D49" s="21">
        <v>1</v>
      </c>
      <c r="E49" s="21"/>
      <c r="F49" s="21"/>
      <c r="G49" s="21"/>
      <c r="H49" s="21"/>
      <c r="I49" s="21"/>
    </row>
    <row r="50" spans="1:9" ht="16.5" customHeight="1">
      <c r="A50" s="21">
        <v>3</v>
      </c>
      <c r="B50" s="22" t="s">
        <v>193</v>
      </c>
      <c r="C50" s="21"/>
      <c r="D50" s="21">
        <v>1</v>
      </c>
      <c r="E50" s="21"/>
      <c r="F50" s="21"/>
      <c r="G50" s="21"/>
      <c r="H50" s="21"/>
      <c r="I50" s="21"/>
    </row>
    <row r="51" spans="1:9" ht="16.5" customHeight="1">
      <c r="A51" s="21">
        <v>4</v>
      </c>
      <c r="B51" s="22" t="s">
        <v>192</v>
      </c>
      <c r="C51" s="21"/>
      <c r="D51" s="21">
        <v>1</v>
      </c>
      <c r="E51" s="21"/>
      <c r="F51" s="21"/>
      <c r="G51" s="21"/>
      <c r="H51" s="21"/>
      <c r="I51" s="21"/>
    </row>
    <row r="52" spans="1:9" ht="16.5" customHeight="1">
      <c r="A52" s="21">
        <v>5</v>
      </c>
      <c r="B52" s="22" t="s">
        <v>191</v>
      </c>
      <c r="C52" s="21"/>
      <c r="D52" s="21">
        <v>1</v>
      </c>
      <c r="E52" s="21"/>
      <c r="F52" s="21"/>
      <c r="G52" s="21"/>
      <c r="H52" s="21"/>
      <c r="I52" s="21"/>
    </row>
    <row r="53" spans="1:9" ht="16.5" customHeight="1">
      <c r="A53" s="21">
        <v>6</v>
      </c>
      <c r="B53" s="22" t="s">
        <v>190</v>
      </c>
      <c r="C53" s="21"/>
      <c r="D53" s="21"/>
      <c r="E53" s="21">
        <v>1</v>
      </c>
      <c r="F53" s="21"/>
      <c r="G53" s="21"/>
      <c r="H53" s="21"/>
      <c r="I53" s="21"/>
    </row>
    <row r="54" spans="1:9" ht="16.5" customHeight="1">
      <c r="A54" s="21">
        <v>7</v>
      </c>
      <c r="B54" s="22" t="s">
        <v>189</v>
      </c>
      <c r="C54" s="21"/>
      <c r="D54" s="21"/>
      <c r="E54" s="21">
        <v>1</v>
      </c>
      <c r="F54" s="21"/>
      <c r="G54" s="21"/>
      <c r="H54" s="21"/>
      <c r="I54" s="21"/>
    </row>
    <row r="55" spans="1:9" ht="16.5" customHeight="1">
      <c r="A55" s="21">
        <v>8</v>
      </c>
      <c r="B55" s="22" t="s">
        <v>188</v>
      </c>
      <c r="C55" s="21"/>
      <c r="D55" s="21"/>
      <c r="E55" s="21">
        <v>1</v>
      </c>
      <c r="F55" s="21"/>
      <c r="G55" s="21"/>
      <c r="H55" s="21"/>
      <c r="I55" s="21"/>
    </row>
    <row r="56" spans="1:9" ht="16.5" customHeight="1">
      <c r="A56" s="21">
        <v>9</v>
      </c>
      <c r="B56" s="22" t="s">
        <v>187</v>
      </c>
      <c r="C56" s="21"/>
      <c r="D56" s="21"/>
      <c r="E56" s="21">
        <v>1</v>
      </c>
      <c r="F56" s="21"/>
      <c r="G56" s="21"/>
      <c r="H56" s="21"/>
      <c r="I56" s="21"/>
    </row>
    <row r="57" spans="1:9" ht="16.5" customHeight="1">
      <c r="A57" s="21">
        <v>10</v>
      </c>
      <c r="B57" s="22" t="s">
        <v>186</v>
      </c>
      <c r="C57" s="21"/>
      <c r="D57" s="21"/>
      <c r="E57" s="21">
        <v>1</v>
      </c>
      <c r="F57" s="21"/>
      <c r="G57" s="21"/>
      <c r="H57" s="21"/>
      <c r="I57" s="21"/>
    </row>
    <row r="58" spans="1:9" ht="16.5" customHeight="1">
      <c r="A58" s="21">
        <v>11</v>
      </c>
      <c r="B58" s="22" t="s">
        <v>185</v>
      </c>
      <c r="C58" s="21"/>
      <c r="D58" s="21"/>
      <c r="E58" s="21">
        <v>1</v>
      </c>
      <c r="F58" s="21"/>
      <c r="G58" s="21"/>
      <c r="H58" s="21"/>
      <c r="I58" s="21"/>
    </row>
    <row r="59" spans="1:9" ht="16.5" customHeight="1">
      <c r="A59" s="21">
        <v>12</v>
      </c>
      <c r="B59" s="22" t="s">
        <v>184</v>
      </c>
      <c r="C59" s="21"/>
      <c r="D59" s="21"/>
      <c r="E59" s="21">
        <v>1</v>
      </c>
      <c r="F59" s="21"/>
      <c r="G59" s="21"/>
      <c r="H59" s="21"/>
      <c r="I59" s="21"/>
    </row>
    <row r="60" spans="1:9" ht="16.5" customHeight="1">
      <c r="A60" s="21">
        <v>13</v>
      </c>
      <c r="B60" s="22" t="s">
        <v>183</v>
      </c>
      <c r="C60" s="21"/>
      <c r="D60" s="21"/>
      <c r="E60" s="21">
        <v>1</v>
      </c>
      <c r="F60" s="21"/>
      <c r="G60" s="21"/>
      <c r="H60" s="21"/>
      <c r="I60" s="21"/>
    </row>
    <row r="61" spans="1:9" ht="16.5" customHeight="1">
      <c r="A61" s="21">
        <v>14</v>
      </c>
      <c r="B61" s="22" t="s">
        <v>182</v>
      </c>
      <c r="C61" s="21"/>
      <c r="D61" s="21"/>
      <c r="E61" s="21"/>
      <c r="F61" s="21">
        <v>1</v>
      </c>
      <c r="G61" s="21"/>
      <c r="H61" s="21"/>
      <c r="I61" s="21"/>
    </row>
    <row r="62" spans="1:9" ht="16.5" customHeight="1">
      <c r="A62" s="21">
        <v>15</v>
      </c>
      <c r="B62" s="22" t="s">
        <v>181</v>
      </c>
      <c r="C62" s="21"/>
      <c r="D62" s="21"/>
      <c r="E62" s="21"/>
      <c r="F62" s="21">
        <v>1</v>
      </c>
      <c r="G62" s="21"/>
      <c r="H62" s="21"/>
      <c r="I62" s="21"/>
    </row>
    <row r="63" spans="1:9" ht="16.5" customHeight="1">
      <c r="A63" s="21">
        <v>16</v>
      </c>
      <c r="B63" s="22" t="s">
        <v>180</v>
      </c>
      <c r="C63" s="21"/>
      <c r="D63" s="21"/>
      <c r="E63" s="21"/>
      <c r="F63" s="21">
        <v>1</v>
      </c>
      <c r="G63" s="21"/>
      <c r="H63" s="21"/>
      <c r="I63" s="21"/>
    </row>
    <row r="64" spans="1:9" ht="16.5" customHeight="1">
      <c r="A64" s="21">
        <v>17</v>
      </c>
      <c r="B64" s="22" t="s">
        <v>179</v>
      </c>
      <c r="C64" s="21"/>
      <c r="D64" s="21"/>
      <c r="E64" s="21"/>
      <c r="F64" s="21">
        <v>1</v>
      </c>
      <c r="G64" s="21"/>
      <c r="H64" s="21"/>
      <c r="I64" s="21"/>
    </row>
    <row r="65" spans="1:9" ht="16.5" customHeight="1">
      <c r="A65" s="21">
        <v>18</v>
      </c>
      <c r="B65" s="22" t="s">
        <v>178</v>
      </c>
      <c r="C65" s="21"/>
      <c r="D65" s="21"/>
      <c r="E65" s="21"/>
      <c r="F65" s="21">
        <v>1</v>
      </c>
      <c r="G65" s="21"/>
      <c r="H65" s="21"/>
      <c r="I65" s="21"/>
    </row>
    <row r="66" spans="1:9" ht="16.5" customHeight="1">
      <c r="A66" s="21">
        <v>19</v>
      </c>
      <c r="B66" s="22" t="s">
        <v>177</v>
      </c>
      <c r="C66" s="21"/>
      <c r="D66" s="21"/>
      <c r="E66" s="21"/>
      <c r="F66" s="21">
        <v>1</v>
      </c>
      <c r="G66" s="21"/>
      <c r="H66" s="21"/>
      <c r="I66" s="21"/>
    </row>
    <row r="67" spans="1:9" ht="16.5" customHeight="1">
      <c r="A67" s="21">
        <v>20</v>
      </c>
      <c r="B67" s="22" t="s">
        <v>176</v>
      </c>
      <c r="C67" s="21"/>
      <c r="D67" s="21"/>
      <c r="E67" s="21"/>
      <c r="F67" s="21">
        <v>1</v>
      </c>
      <c r="G67" s="21"/>
      <c r="H67" s="21"/>
      <c r="I67" s="21"/>
    </row>
    <row r="68" spans="1:9" ht="16.5" customHeight="1">
      <c r="A68" s="21">
        <v>21</v>
      </c>
      <c r="B68" s="22" t="s">
        <v>175</v>
      </c>
      <c r="C68" s="21"/>
      <c r="D68" s="21"/>
      <c r="E68" s="21"/>
      <c r="F68" s="21">
        <v>1</v>
      </c>
      <c r="G68" s="21"/>
      <c r="H68" s="21"/>
      <c r="I68" s="21"/>
    </row>
    <row r="69" spans="1:9" ht="16.5" customHeight="1">
      <c r="A69" s="21">
        <v>22</v>
      </c>
      <c r="B69" s="22" t="s">
        <v>174</v>
      </c>
      <c r="C69" s="21"/>
      <c r="D69" s="21"/>
      <c r="E69" s="21"/>
      <c r="F69" s="21"/>
      <c r="G69" s="21">
        <v>1</v>
      </c>
      <c r="H69" s="21"/>
      <c r="I69" s="21"/>
    </row>
    <row r="70" spans="1:9" ht="16.5" customHeight="1">
      <c r="A70" s="21">
        <v>23</v>
      </c>
      <c r="B70" s="22" t="s">
        <v>173</v>
      </c>
      <c r="C70" s="21"/>
      <c r="D70" s="21"/>
      <c r="E70" s="21"/>
      <c r="F70" s="21"/>
      <c r="G70" s="21">
        <v>1</v>
      </c>
      <c r="H70" s="21"/>
      <c r="I70" s="21"/>
    </row>
    <row r="71" spans="1:9" ht="16.5" customHeight="1">
      <c r="A71" s="21">
        <v>24</v>
      </c>
      <c r="B71" s="22" t="s">
        <v>172</v>
      </c>
      <c r="C71" s="21"/>
      <c r="D71" s="21"/>
      <c r="E71" s="21"/>
      <c r="F71" s="21"/>
      <c r="G71" s="21">
        <v>1</v>
      </c>
      <c r="H71" s="21"/>
      <c r="I71" s="21"/>
    </row>
    <row r="72" spans="1:9" ht="16.5" customHeight="1">
      <c r="A72" s="21">
        <v>25</v>
      </c>
      <c r="B72" s="22" t="s">
        <v>171</v>
      </c>
      <c r="C72" s="21"/>
      <c r="D72" s="21"/>
      <c r="E72" s="21"/>
      <c r="F72" s="21"/>
      <c r="G72" s="21">
        <v>1</v>
      </c>
      <c r="H72" s="21"/>
      <c r="I72" s="21"/>
    </row>
    <row r="73" spans="1:9" ht="16.5" customHeight="1">
      <c r="A73" s="21">
        <v>26</v>
      </c>
      <c r="B73" s="22" t="s">
        <v>170</v>
      </c>
      <c r="C73" s="21"/>
      <c r="D73" s="21"/>
      <c r="E73" s="21"/>
      <c r="F73" s="21"/>
      <c r="G73" s="21">
        <v>1</v>
      </c>
      <c r="H73" s="21"/>
      <c r="I73" s="21"/>
    </row>
    <row r="74" spans="1:9" ht="16.5" customHeight="1">
      <c r="A74" s="21">
        <v>27</v>
      </c>
      <c r="B74" s="22" t="s">
        <v>169</v>
      </c>
      <c r="C74" s="21"/>
      <c r="D74" s="21"/>
      <c r="E74" s="21"/>
      <c r="F74" s="21"/>
      <c r="G74" s="21">
        <v>1</v>
      </c>
      <c r="H74" s="21"/>
      <c r="I74" s="21"/>
    </row>
    <row r="75" spans="1:9" ht="16.5" customHeight="1">
      <c r="A75" s="21">
        <v>28</v>
      </c>
      <c r="B75" s="22" t="s">
        <v>168</v>
      </c>
      <c r="C75" s="21"/>
      <c r="D75" s="21"/>
      <c r="E75" s="21"/>
      <c r="F75" s="21"/>
      <c r="G75" s="21">
        <v>1</v>
      </c>
      <c r="H75" s="21"/>
      <c r="I75" s="21"/>
    </row>
    <row r="76" spans="1:9" ht="16.5" customHeight="1">
      <c r="A76" s="21">
        <v>29</v>
      </c>
      <c r="B76" s="22" t="s">
        <v>167</v>
      </c>
      <c r="C76" s="21"/>
      <c r="D76" s="21"/>
      <c r="E76" s="21"/>
      <c r="F76" s="21"/>
      <c r="G76" s="21"/>
      <c r="H76" s="21"/>
      <c r="I76" s="21" t="s">
        <v>166</v>
      </c>
    </row>
    <row r="77" spans="1:9" ht="16.5" customHeight="1">
      <c r="A77" s="21">
        <v>30</v>
      </c>
      <c r="B77" s="22" t="s">
        <v>165</v>
      </c>
      <c r="C77" s="21"/>
      <c r="D77" s="21"/>
      <c r="E77" s="21"/>
      <c r="F77" s="21"/>
      <c r="G77" s="21"/>
      <c r="H77" s="21"/>
      <c r="I77" s="21" t="s">
        <v>164</v>
      </c>
    </row>
    <row r="78" spans="1:9" ht="16.5" customHeight="1">
      <c r="A78" s="21">
        <v>31</v>
      </c>
      <c r="B78" s="22" t="s">
        <v>163</v>
      </c>
      <c r="C78" s="21"/>
      <c r="D78" s="21"/>
      <c r="E78" s="21"/>
      <c r="F78" s="21"/>
      <c r="G78" s="21"/>
      <c r="H78" s="21"/>
      <c r="I78" s="21" t="s">
        <v>162</v>
      </c>
    </row>
    <row r="79" spans="1:9" s="27" customFormat="1" ht="16.5" customHeight="1">
      <c r="A79" s="28" t="s">
        <v>161</v>
      </c>
      <c r="B79" s="29" t="s">
        <v>160</v>
      </c>
      <c r="C79" s="28"/>
      <c r="D79" s="28"/>
      <c r="E79" s="28"/>
      <c r="F79" s="28"/>
      <c r="G79" s="28"/>
      <c r="H79" s="28"/>
      <c r="I79" s="28"/>
    </row>
    <row r="80" spans="1:9" ht="16.5" customHeight="1">
      <c r="A80" s="23"/>
      <c r="B80" s="25" t="s">
        <v>38</v>
      </c>
      <c r="C80" s="23">
        <f t="shared" ref="C80:H80" si="7">SUM(C83:C104)</f>
        <v>3</v>
      </c>
      <c r="D80" s="23">
        <f t="shared" si="7"/>
        <v>4</v>
      </c>
      <c r="E80" s="23">
        <f t="shared" si="7"/>
        <v>5</v>
      </c>
      <c r="F80" s="23">
        <f t="shared" si="7"/>
        <v>5</v>
      </c>
      <c r="G80" s="23">
        <f t="shared" si="7"/>
        <v>5</v>
      </c>
      <c r="H80" s="23">
        <f t="shared" si="7"/>
        <v>0</v>
      </c>
      <c r="I80" s="23"/>
    </row>
    <row r="81" spans="1:9" ht="16.5" customHeight="1">
      <c r="A81" s="21"/>
      <c r="B81" s="22" t="s">
        <v>37</v>
      </c>
      <c r="C81" s="21">
        <f>C80</f>
        <v>3</v>
      </c>
      <c r="D81" s="21">
        <f>C81+D80</f>
        <v>7</v>
      </c>
      <c r="E81" s="21">
        <f>D81+E80</f>
        <v>12</v>
      </c>
      <c r="F81" s="21">
        <f>E81+F80</f>
        <v>17</v>
      </c>
      <c r="G81" s="21">
        <f>F81+G80</f>
        <v>22</v>
      </c>
      <c r="H81" s="21">
        <f>G81+H80</f>
        <v>22</v>
      </c>
      <c r="I81" s="21"/>
    </row>
    <row r="82" spans="1:9" ht="16.5" customHeight="1">
      <c r="A82" s="19"/>
      <c r="B82" s="20" t="s">
        <v>36</v>
      </c>
      <c r="C82" s="26">
        <f t="shared" ref="C82:H82" si="8">C81/22*100</f>
        <v>13.636363636363635</v>
      </c>
      <c r="D82" s="26">
        <f t="shared" si="8"/>
        <v>31.818181818181817</v>
      </c>
      <c r="E82" s="26">
        <f t="shared" si="8"/>
        <v>54.54545454545454</v>
      </c>
      <c r="F82" s="26">
        <f t="shared" si="8"/>
        <v>77.272727272727266</v>
      </c>
      <c r="G82" s="26">
        <f t="shared" si="8"/>
        <v>100</v>
      </c>
      <c r="H82" s="26">
        <f t="shared" si="8"/>
        <v>100</v>
      </c>
      <c r="I82" s="19"/>
    </row>
    <row r="83" spans="1:9" ht="16.5" customHeight="1">
      <c r="A83" s="23">
        <v>1</v>
      </c>
      <c r="B83" s="25" t="s">
        <v>159</v>
      </c>
      <c r="C83" s="23">
        <v>1</v>
      </c>
      <c r="D83" s="23"/>
      <c r="E83" s="23"/>
      <c r="F83" s="23"/>
      <c r="G83" s="23"/>
      <c r="H83" s="23"/>
      <c r="I83" s="24"/>
    </row>
    <row r="84" spans="1:9" ht="16.5" customHeight="1">
      <c r="A84" s="21">
        <v>2</v>
      </c>
      <c r="B84" s="22" t="s">
        <v>158</v>
      </c>
      <c r="C84" s="21">
        <v>1</v>
      </c>
      <c r="D84" s="21"/>
      <c r="E84" s="21"/>
      <c r="F84" s="21"/>
      <c r="G84" s="21"/>
      <c r="H84" s="21"/>
      <c r="I84" s="21"/>
    </row>
    <row r="85" spans="1:9" ht="16.5" customHeight="1">
      <c r="A85" s="23">
        <v>3</v>
      </c>
      <c r="B85" s="22" t="s">
        <v>157</v>
      </c>
      <c r="C85" s="21">
        <v>1</v>
      </c>
      <c r="D85" s="21"/>
      <c r="E85" s="21"/>
      <c r="F85" s="21"/>
      <c r="G85" s="21"/>
      <c r="H85" s="21"/>
      <c r="I85" s="21"/>
    </row>
    <row r="86" spans="1:9" ht="16.5" customHeight="1">
      <c r="A86" s="21">
        <v>4</v>
      </c>
      <c r="B86" s="22" t="s">
        <v>156</v>
      </c>
      <c r="C86" s="21"/>
      <c r="D86" s="21">
        <v>1</v>
      </c>
      <c r="E86" s="21"/>
      <c r="F86" s="21"/>
      <c r="G86" s="21"/>
      <c r="H86" s="21"/>
      <c r="I86" s="21"/>
    </row>
    <row r="87" spans="1:9" ht="16.5" customHeight="1">
      <c r="A87" s="23">
        <v>5</v>
      </c>
      <c r="B87" s="22" t="s">
        <v>155</v>
      </c>
      <c r="C87" s="21"/>
      <c r="D87" s="21">
        <v>1</v>
      </c>
      <c r="E87" s="21"/>
      <c r="F87" s="21"/>
      <c r="G87" s="21"/>
      <c r="H87" s="21"/>
      <c r="I87" s="21"/>
    </row>
    <row r="88" spans="1:9" ht="16.5" customHeight="1">
      <c r="A88" s="21">
        <v>6</v>
      </c>
      <c r="B88" s="22" t="s">
        <v>154</v>
      </c>
      <c r="C88" s="21"/>
      <c r="D88" s="21">
        <v>1</v>
      </c>
      <c r="E88" s="21"/>
      <c r="F88" s="21"/>
      <c r="G88" s="21"/>
      <c r="H88" s="21"/>
      <c r="I88" s="21"/>
    </row>
    <row r="89" spans="1:9" ht="16.5" customHeight="1">
      <c r="A89" s="23">
        <v>7</v>
      </c>
      <c r="B89" s="22" t="s">
        <v>153</v>
      </c>
      <c r="C89" s="21"/>
      <c r="D89" s="21">
        <v>1</v>
      </c>
      <c r="E89" s="21"/>
      <c r="F89" s="21"/>
      <c r="G89" s="21"/>
      <c r="H89" s="21"/>
      <c r="I89" s="21"/>
    </row>
    <row r="90" spans="1:9" ht="16.5" customHeight="1">
      <c r="A90" s="21">
        <v>8</v>
      </c>
      <c r="B90" s="22" t="s">
        <v>152</v>
      </c>
      <c r="C90" s="21"/>
      <c r="D90" s="21"/>
      <c r="E90" s="21">
        <v>1</v>
      </c>
      <c r="F90" s="21"/>
      <c r="G90" s="21"/>
      <c r="H90" s="21"/>
      <c r="I90" s="21"/>
    </row>
    <row r="91" spans="1:9" ht="16.5" customHeight="1">
      <c r="A91" s="23">
        <v>9</v>
      </c>
      <c r="B91" s="22" t="s">
        <v>151</v>
      </c>
      <c r="C91" s="21"/>
      <c r="D91" s="21"/>
      <c r="E91" s="21">
        <v>1</v>
      </c>
      <c r="F91" s="21"/>
      <c r="G91" s="21"/>
      <c r="H91" s="21"/>
      <c r="I91" s="21"/>
    </row>
    <row r="92" spans="1:9" ht="16.5" customHeight="1">
      <c r="A92" s="21">
        <v>10</v>
      </c>
      <c r="B92" s="22" t="s">
        <v>150</v>
      </c>
      <c r="C92" s="21"/>
      <c r="D92" s="21"/>
      <c r="E92" s="21">
        <v>1</v>
      </c>
      <c r="F92" s="21"/>
      <c r="G92" s="21"/>
      <c r="H92" s="21"/>
      <c r="I92" s="21"/>
    </row>
    <row r="93" spans="1:9" ht="16.5" customHeight="1">
      <c r="A93" s="23">
        <v>11</v>
      </c>
      <c r="B93" s="22" t="s">
        <v>149</v>
      </c>
      <c r="C93" s="21"/>
      <c r="D93" s="21"/>
      <c r="E93" s="21">
        <v>1</v>
      </c>
      <c r="F93" s="21"/>
      <c r="G93" s="21"/>
      <c r="H93" s="21"/>
      <c r="I93" s="21"/>
    </row>
    <row r="94" spans="1:9" ht="16.5" customHeight="1">
      <c r="A94" s="21">
        <v>12</v>
      </c>
      <c r="B94" s="22" t="s">
        <v>148</v>
      </c>
      <c r="C94" s="21"/>
      <c r="D94" s="21"/>
      <c r="E94" s="21">
        <v>1</v>
      </c>
      <c r="F94" s="21"/>
      <c r="G94" s="21"/>
      <c r="H94" s="21"/>
      <c r="I94" s="21"/>
    </row>
    <row r="95" spans="1:9" ht="16.5" customHeight="1">
      <c r="A95" s="23">
        <v>13</v>
      </c>
      <c r="B95" s="22" t="s">
        <v>147</v>
      </c>
      <c r="C95" s="21"/>
      <c r="D95" s="21"/>
      <c r="E95" s="21"/>
      <c r="F95" s="21">
        <v>1</v>
      </c>
      <c r="G95" s="21"/>
      <c r="H95" s="21"/>
      <c r="I95" s="21"/>
    </row>
    <row r="96" spans="1:9" ht="16.5" customHeight="1">
      <c r="A96" s="21">
        <v>14</v>
      </c>
      <c r="B96" s="30" t="s">
        <v>146</v>
      </c>
      <c r="C96" s="32"/>
      <c r="D96" s="32"/>
      <c r="E96" s="32"/>
      <c r="F96" s="32">
        <v>1</v>
      </c>
      <c r="G96" s="32"/>
      <c r="H96" s="32"/>
      <c r="I96" s="32"/>
    </row>
    <row r="97" spans="1:9" ht="16.5" customHeight="1">
      <c r="A97" s="23">
        <v>15</v>
      </c>
      <c r="B97" s="30" t="s">
        <v>145</v>
      </c>
      <c r="C97" s="21"/>
      <c r="D97" s="21"/>
      <c r="E97" s="21"/>
      <c r="F97" s="21">
        <v>1</v>
      </c>
      <c r="G97" s="21"/>
      <c r="H97" s="21"/>
      <c r="I97" s="21"/>
    </row>
    <row r="98" spans="1:9" ht="16.5" customHeight="1">
      <c r="A98" s="21">
        <v>16</v>
      </c>
      <c r="B98" s="22" t="s">
        <v>144</v>
      </c>
      <c r="C98" s="21"/>
      <c r="D98" s="21"/>
      <c r="E98" s="21"/>
      <c r="F98" s="21">
        <v>1</v>
      </c>
      <c r="G98" s="21"/>
      <c r="H98" s="21"/>
      <c r="I98" s="21"/>
    </row>
    <row r="99" spans="1:9" ht="16.5" customHeight="1">
      <c r="A99" s="23">
        <v>17</v>
      </c>
      <c r="B99" s="22" t="s">
        <v>143</v>
      </c>
      <c r="C99" s="21"/>
      <c r="D99" s="21"/>
      <c r="E99" s="21"/>
      <c r="F99" s="21">
        <v>1</v>
      </c>
      <c r="G99" s="21"/>
      <c r="H99" s="21"/>
      <c r="I99" s="21"/>
    </row>
    <row r="100" spans="1:9" ht="16.5" customHeight="1">
      <c r="A100" s="21">
        <v>18</v>
      </c>
      <c r="B100" s="30" t="s">
        <v>67</v>
      </c>
      <c r="C100" s="21"/>
      <c r="D100" s="21"/>
      <c r="E100" s="21"/>
      <c r="F100" s="21"/>
      <c r="G100" s="21">
        <v>1</v>
      </c>
      <c r="H100" s="21"/>
      <c r="I100" s="21"/>
    </row>
    <row r="101" spans="1:9" ht="16.5" customHeight="1">
      <c r="A101" s="23">
        <v>19</v>
      </c>
      <c r="B101" s="22" t="s">
        <v>142</v>
      </c>
      <c r="C101" s="21"/>
      <c r="D101" s="21"/>
      <c r="E101" s="21"/>
      <c r="F101" s="21"/>
      <c r="G101" s="21">
        <v>1</v>
      </c>
      <c r="H101" s="21"/>
      <c r="I101" s="21"/>
    </row>
    <row r="102" spans="1:9" ht="16.5" customHeight="1">
      <c r="A102" s="21">
        <v>20</v>
      </c>
      <c r="B102" s="22" t="s">
        <v>141</v>
      </c>
      <c r="C102" s="21"/>
      <c r="D102" s="21"/>
      <c r="E102" s="21"/>
      <c r="F102" s="21"/>
      <c r="G102" s="21">
        <v>1</v>
      </c>
      <c r="H102" s="21"/>
      <c r="I102" s="21"/>
    </row>
    <row r="103" spans="1:9" ht="16.5" customHeight="1">
      <c r="A103" s="23">
        <v>21</v>
      </c>
      <c r="B103" s="22" t="s">
        <v>140</v>
      </c>
      <c r="C103" s="21"/>
      <c r="D103" s="21"/>
      <c r="E103" s="21"/>
      <c r="F103" s="21"/>
      <c r="G103" s="21">
        <v>1</v>
      </c>
      <c r="H103" s="21"/>
      <c r="I103" s="21"/>
    </row>
    <row r="104" spans="1:9" ht="16.5" customHeight="1">
      <c r="A104" s="21">
        <v>22</v>
      </c>
      <c r="B104" s="30" t="s">
        <v>139</v>
      </c>
      <c r="C104" s="32"/>
      <c r="D104" s="32"/>
      <c r="E104" s="32"/>
      <c r="F104" s="32"/>
      <c r="G104" s="32">
        <v>1</v>
      </c>
      <c r="H104" s="32"/>
      <c r="I104" s="32"/>
    </row>
    <row r="105" spans="1:9" s="27" customFormat="1" ht="16.5" customHeight="1">
      <c r="A105" s="28" t="s">
        <v>138</v>
      </c>
      <c r="B105" s="29" t="s">
        <v>137</v>
      </c>
      <c r="C105" s="28"/>
      <c r="D105" s="28"/>
      <c r="E105" s="28"/>
      <c r="F105" s="28"/>
      <c r="G105" s="28"/>
      <c r="H105" s="28"/>
      <c r="I105" s="28"/>
    </row>
    <row r="106" spans="1:9" ht="16.5" customHeight="1">
      <c r="A106" s="23"/>
      <c r="B106" s="25" t="s">
        <v>38</v>
      </c>
      <c r="C106" s="23">
        <f t="shared" ref="C106:H106" si="9">SUM(C109:C135)</f>
        <v>4</v>
      </c>
      <c r="D106" s="23">
        <f t="shared" si="9"/>
        <v>6</v>
      </c>
      <c r="E106" s="23">
        <f t="shared" si="9"/>
        <v>4</v>
      </c>
      <c r="F106" s="23">
        <f t="shared" si="9"/>
        <v>5</v>
      </c>
      <c r="G106" s="23">
        <f t="shared" si="9"/>
        <v>6</v>
      </c>
      <c r="H106" s="23">
        <f t="shared" si="9"/>
        <v>2</v>
      </c>
      <c r="I106" s="23"/>
    </row>
    <row r="107" spans="1:9" ht="16.5" customHeight="1">
      <c r="A107" s="21"/>
      <c r="B107" s="22" t="s">
        <v>37</v>
      </c>
      <c r="C107" s="21">
        <f>C106</f>
        <v>4</v>
      </c>
      <c r="D107" s="21">
        <f>C107+D106</f>
        <v>10</v>
      </c>
      <c r="E107" s="21">
        <f>D107+E106</f>
        <v>14</v>
      </c>
      <c r="F107" s="21">
        <f>E107+F106</f>
        <v>19</v>
      </c>
      <c r="G107" s="21">
        <f>F107+G106</f>
        <v>25</v>
      </c>
      <c r="H107" s="21">
        <f>G107+H106</f>
        <v>27</v>
      </c>
      <c r="I107" s="21"/>
    </row>
    <row r="108" spans="1:9" ht="16.5" customHeight="1">
      <c r="A108" s="19"/>
      <c r="B108" s="20" t="s">
        <v>36</v>
      </c>
      <c r="C108" s="26">
        <f t="shared" ref="C108:H108" si="10">C107/27*100</f>
        <v>14.814814814814813</v>
      </c>
      <c r="D108" s="26">
        <f t="shared" si="10"/>
        <v>37.037037037037038</v>
      </c>
      <c r="E108" s="26">
        <f t="shared" si="10"/>
        <v>51.851851851851848</v>
      </c>
      <c r="F108" s="26">
        <f t="shared" si="10"/>
        <v>70.370370370370367</v>
      </c>
      <c r="G108" s="26">
        <f t="shared" si="10"/>
        <v>92.592592592592595</v>
      </c>
      <c r="H108" s="26">
        <f t="shared" si="10"/>
        <v>100</v>
      </c>
      <c r="I108" s="19"/>
    </row>
    <row r="109" spans="1:9" ht="16.5" customHeight="1">
      <c r="A109" s="21">
        <v>1</v>
      </c>
      <c r="B109" s="22" t="s">
        <v>136</v>
      </c>
      <c r="C109" s="21">
        <v>1</v>
      </c>
      <c r="D109" s="21"/>
      <c r="E109" s="21"/>
      <c r="F109" s="21"/>
      <c r="G109" s="21"/>
      <c r="H109" s="21"/>
      <c r="I109" s="21"/>
    </row>
    <row r="110" spans="1:9" ht="16.5" customHeight="1">
      <c r="A110" s="21">
        <v>2</v>
      </c>
      <c r="B110" s="22" t="s">
        <v>135</v>
      </c>
      <c r="C110" s="21">
        <v>1</v>
      </c>
      <c r="D110" s="21"/>
      <c r="E110" s="21"/>
      <c r="F110" s="21"/>
      <c r="G110" s="21"/>
      <c r="H110" s="21"/>
      <c r="I110" s="21"/>
    </row>
    <row r="111" spans="1:9" ht="16.5" customHeight="1">
      <c r="A111" s="21">
        <v>3</v>
      </c>
      <c r="B111" s="22" t="s">
        <v>134</v>
      </c>
      <c r="C111" s="21">
        <v>1</v>
      </c>
      <c r="D111" s="21"/>
      <c r="E111" s="21"/>
      <c r="F111" s="21"/>
      <c r="G111" s="21"/>
      <c r="H111" s="21"/>
      <c r="I111" s="21"/>
    </row>
    <row r="112" spans="1:9" ht="16.5" customHeight="1">
      <c r="A112" s="21">
        <v>4</v>
      </c>
      <c r="B112" s="22" t="s">
        <v>133</v>
      </c>
      <c r="C112" s="21">
        <v>1</v>
      </c>
      <c r="D112" s="21"/>
      <c r="E112" s="21"/>
      <c r="F112" s="21"/>
      <c r="G112" s="21"/>
      <c r="H112" s="21"/>
      <c r="I112" s="21"/>
    </row>
    <row r="113" spans="1:9" ht="16.5" customHeight="1">
      <c r="A113" s="21">
        <v>5</v>
      </c>
      <c r="B113" s="22" t="s">
        <v>132</v>
      </c>
      <c r="C113" s="21"/>
      <c r="D113" s="21">
        <v>1</v>
      </c>
      <c r="E113" s="21"/>
      <c r="F113" s="21"/>
      <c r="G113" s="21"/>
      <c r="H113" s="21"/>
      <c r="I113" s="21"/>
    </row>
    <row r="114" spans="1:9" ht="16.5" customHeight="1">
      <c r="A114" s="21">
        <v>6</v>
      </c>
      <c r="B114" s="22" t="s">
        <v>131</v>
      </c>
      <c r="C114" s="21"/>
      <c r="D114" s="21">
        <v>1</v>
      </c>
      <c r="E114" s="21"/>
      <c r="F114" s="21"/>
      <c r="G114" s="21"/>
      <c r="H114" s="21"/>
      <c r="I114" s="21"/>
    </row>
    <row r="115" spans="1:9" ht="16.5" customHeight="1">
      <c r="A115" s="21">
        <v>7</v>
      </c>
      <c r="B115" s="22" t="s">
        <v>130</v>
      </c>
      <c r="C115" s="21"/>
      <c r="D115" s="21">
        <v>1</v>
      </c>
      <c r="E115" s="21"/>
      <c r="F115" s="21"/>
      <c r="G115" s="21"/>
      <c r="H115" s="21"/>
      <c r="I115" s="21"/>
    </row>
    <row r="116" spans="1:9" ht="16.5" customHeight="1">
      <c r="A116" s="21">
        <v>8</v>
      </c>
      <c r="B116" s="22" t="s">
        <v>129</v>
      </c>
      <c r="C116" s="21"/>
      <c r="D116" s="21">
        <v>1</v>
      </c>
      <c r="E116" s="21"/>
      <c r="F116" s="21"/>
      <c r="G116" s="21"/>
      <c r="H116" s="21"/>
      <c r="I116" s="21"/>
    </row>
    <row r="117" spans="1:9" ht="16.5" customHeight="1">
      <c r="A117" s="21">
        <v>9</v>
      </c>
      <c r="B117" s="22" t="s">
        <v>128</v>
      </c>
      <c r="C117" s="21"/>
      <c r="D117" s="21">
        <v>1</v>
      </c>
      <c r="E117" s="21"/>
      <c r="F117" s="21"/>
      <c r="G117" s="21"/>
      <c r="H117" s="21"/>
      <c r="I117" s="21"/>
    </row>
    <row r="118" spans="1:9" ht="16.5" customHeight="1">
      <c r="A118" s="21">
        <v>10</v>
      </c>
      <c r="B118" s="22" t="s">
        <v>127</v>
      </c>
      <c r="C118" s="21"/>
      <c r="D118" s="21">
        <v>1</v>
      </c>
      <c r="E118" s="21"/>
      <c r="F118" s="21"/>
      <c r="G118" s="21"/>
      <c r="H118" s="21"/>
      <c r="I118" s="21"/>
    </row>
    <row r="119" spans="1:9" ht="16.5" customHeight="1">
      <c r="A119" s="21">
        <v>11</v>
      </c>
      <c r="B119" s="22" t="s">
        <v>126</v>
      </c>
      <c r="C119" s="21"/>
      <c r="D119" s="21"/>
      <c r="E119" s="21">
        <v>1</v>
      </c>
      <c r="F119" s="21"/>
      <c r="G119" s="21"/>
      <c r="H119" s="21"/>
      <c r="I119" s="21"/>
    </row>
    <row r="120" spans="1:9" ht="16.5" customHeight="1">
      <c r="A120" s="21">
        <v>12</v>
      </c>
      <c r="B120" s="22" t="s">
        <v>125</v>
      </c>
      <c r="C120" s="21"/>
      <c r="D120" s="21"/>
      <c r="E120" s="21">
        <v>1</v>
      </c>
      <c r="F120" s="21"/>
      <c r="G120" s="21"/>
      <c r="H120" s="21"/>
      <c r="I120" s="21"/>
    </row>
    <row r="121" spans="1:9" ht="16.5" customHeight="1">
      <c r="A121" s="21">
        <v>13</v>
      </c>
      <c r="B121" s="22" t="s">
        <v>124</v>
      </c>
      <c r="C121" s="21"/>
      <c r="D121" s="21"/>
      <c r="E121" s="21">
        <v>1</v>
      </c>
      <c r="F121" s="21"/>
      <c r="G121" s="21"/>
      <c r="H121" s="21"/>
      <c r="I121" s="21"/>
    </row>
    <row r="122" spans="1:9" ht="16.5" customHeight="1">
      <c r="A122" s="21">
        <v>14</v>
      </c>
      <c r="B122" s="22" t="s">
        <v>123</v>
      </c>
      <c r="C122" s="21"/>
      <c r="D122" s="21"/>
      <c r="E122" s="21">
        <v>1</v>
      </c>
      <c r="F122" s="21"/>
      <c r="G122" s="21"/>
      <c r="H122" s="21"/>
      <c r="I122" s="21"/>
    </row>
    <row r="123" spans="1:9" ht="16.5" customHeight="1">
      <c r="A123" s="21">
        <v>15</v>
      </c>
      <c r="B123" s="22" t="s">
        <v>122</v>
      </c>
      <c r="C123" s="21"/>
      <c r="D123" s="21"/>
      <c r="E123" s="21"/>
      <c r="F123" s="21">
        <v>1</v>
      </c>
      <c r="G123" s="21"/>
      <c r="H123" s="21"/>
      <c r="I123" s="21"/>
    </row>
    <row r="124" spans="1:9" ht="16.5" customHeight="1">
      <c r="A124" s="21">
        <v>16</v>
      </c>
      <c r="B124" s="22" t="s">
        <v>121</v>
      </c>
      <c r="C124" s="21"/>
      <c r="D124" s="21"/>
      <c r="E124" s="21"/>
      <c r="F124" s="21">
        <v>1</v>
      </c>
      <c r="G124" s="21"/>
      <c r="H124" s="21"/>
      <c r="I124" s="21"/>
    </row>
    <row r="125" spans="1:9" ht="16.5" customHeight="1">
      <c r="A125" s="21">
        <v>17</v>
      </c>
      <c r="B125" s="22" t="s">
        <v>120</v>
      </c>
      <c r="C125" s="21"/>
      <c r="D125" s="21"/>
      <c r="E125" s="21"/>
      <c r="F125" s="21">
        <v>1</v>
      </c>
      <c r="G125" s="21"/>
      <c r="H125" s="21"/>
      <c r="I125" s="21"/>
    </row>
    <row r="126" spans="1:9" ht="16.5" customHeight="1">
      <c r="A126" s="21">
        <v>18</v>
      </c>
      <c r="B126" s="22" t="s">
        <v>119</v>
      </c>
      <c r="C126" s="21"/>
      <c r="D126" s="21"/>
      <c r="E126" s="21"/>
      <c r="F126" s="21">
        <v>1</v>
      </c>
      <c r="G126" s="21"/>
      <c r="H126" s="21"/>
      <c r="I126" s="21"/>
    </row>
    <row r="127" spans="1:9" ht="16.5" customHeight="1">
      <c r="A127" s="21">
        <v>19</v>
      </c>
      <c r="B127" s="22" t="s">
        <v>118</v>
      </c>
      <c r="C127" s="21"/>
      <c r="D127" s="21"/>
      <c r="E127" s="21"/>
      <c r="F127" s="21">
        <v>1</v>
      </c>
      <c r="G127" s="21"/>
      <c r="H127" s="21"/>
      <c r="I127" s="21"/>
    </row>
    <row r="128" spans="1:9" ht="16.5" customHeight="1">
      <c r="A128" s="21">
        <v>20</v>
      </c>
      <c r="B128" s="22" t="s">
        <v>117</v>
      </c>
      <c r="C128" s="21"/>
      <c r="D128" s="21"/>
      <c r="E128" s="21"/>
      <c r="F128" s="21"/>
      <c r="G128" s="21">
        <v>1</v>
      </c>
      <c r="H128" s="21"/>
      <c r="I128" s="21"/>
    </row>
    <row r="129" spans="1:9" ht="16.5" customHeight="1">
      <c r="A129" s="21">
        <v>21</v>
      </c>
      <c r="B129" s="22" t="s">
        <v>116</v>
      </c>
      <c r="C129" s="21"/>
      <c r="D129" s="21"/>
      <c r="E129" s="21"/>
      <c r="F129" s="21"/>
      <c r="G129" s="21">
        <v>1</v>
      </c>
      <c r="H129" s="21"/>
      <c r="I129" s="21"/>
    </row>
    <row r="130" spans="1:9" ht="16.5" customHeight="1">
      <c r="A130" s="21">
        <v>22</v>
      </c>
      <c r="B130" s="22" t="s">
        <v>115</v>
      </c>
      <c r="C130" s="21"/>
      <c r="D130" s="21"/>
      <c r="E130" s="21"/>
      <c r="F130" s="21"/>
      <c r="G130" s="21">
        <v>1</v>
      </c>
      <c r="H130" s="21"/>
      <c r="I130" s="21"/>
    </row>
    <row r="131" spans="1:9" ht="16.5" customHeight="1">
      <c r="A131" s="21">
        <v>23</v>
      </c>
      <c r="B131" s="22" t="s">
        <v>114</v>
      </c>
      <c r="C131" s="21"/>
      <c r="D131" s="21"/>
      <c r="E131" s="21"/>
      <c r="F131" s="21"/>
      <c r="G131" s="21">
        <v>1</v>
      </c>
      <c r="H131" s="21"/>
      <c r="I131" s="21"/>
    </row>
    <row r="132" spans="1:9" ht="16.5" customHeight="1">
      <c r="A132" s="21">
        <v>24</v>
      </c>
      <c r="B132" s="22" t="s">
        <v>113</v>
      </c>
      <c r="C132" s="21"/>
      <c r="D132" s="21"/>
      <c r="E132" s="21"/>
      <c r="F132" s="21"/>
      <c r="G132" s="21">
        <v>1</v>
      </c>
      <c r="H132" s="21"/>
      <c r="I132" s="21"/>
    </row>
    <row r="133" spans="1:9" ht="16.5" customHeight="1">
      <c r="A133" s="21">
        <v>25</v>
      </c>
      <c r="B133" s="22" t="s">
        <v>112</v>
      </c>
      <c r="C133" s="21"/>
      <c r="D133" s="21"/>
      <c r="E133" s="21"/>
      <c r="F133" s="21"/>
      <c r="G133" s="21">
        <v>1</v>
      </c>
      <c r="H133" s="21"/>
      <c r="I133" s="21"/>
    </row>
    <row r="134" spans="1:9" ht="16.5" customHeight="1">
      <c r="A134" s="21">
        <v>26</v>
      </c>
      <c r="B134" s="22" t="s">
        <v>111</v>
      </c>
      <c r="C134" s="21"/>
      <c r="D134" s="21"/>
      <c r="E134" s="21"/>
      <c r="F134" s="21"/>
      <c r="G134" s="21"/>
      <c r="H134" s="21">
        <v>1</v>
      </c>
      <c r="I134" s="21"/>
    </row>
    <row r="135" spans="1:9" ht="16.5" customHeight="1">
      <c r="A135" s="21">
        <v>27</v>
      </c>
      <c r="B135" s="22" t="s">
        <v>110</v>
      </c>
      <c r="C135" s="21"/>
      <c r="D135" s="21"/>
      <c r="E135" s="21"/>
      <c r="F135" s="21"/>
      <c r="G135" s="21"/>
      <c r="H135" s="21">
        <v>1</v>
      </c>
      <c r="I135" s="21"/>
    </row>
    <row r="136" spans="1:9" s="27" customFormat="1" ht="16.5" customHeight="1">
      <c r="A136" s="28" t="s">
        <v>109</v>
      </c>
      <c r="B136" s="29" t="s">
        <v>108</v>
      </c>
      <c r="C136" s="28"/>
      <c r="D136" s="28"/>
      <c r="E136" s="28"/>
      <c r="F136" s="28"/>
      <c r="G136" s="28"/>
      <c r="H136" s="28"/>
      <c r="I136" s="28"/>
    </row>
    <row r="137" spans="1:9" ht="16.5" customHeight="1">
      <c r="A137" s="23"/>
      <c r="B137" s="25" t="s">
        <v>38</v>
      </c>
      <c r="C137" s="23">
        <f>SUM(C140:C156)</f>
        <v>2</v>
      </c>
      <c r="D137" s="23">
        <f>SUM(D140:D165)</f>
        <v>5</v>
      </c>
      <c r="E137" s="23">
        <f>SUM(E140:E165)</f>
        <v>8</v>
      </c>
      <c r="F137" s="23">
        <f>SUM(F140:F165)</f>
        <v>8</v>
      </c>
      <c r="G137" s="23">
        <f>SUM(G140:G165)</f>
        <v>3</v>
      </c>
      <c r="H137" s="23"/>
      <c r="I137" s="23"/>
    </row>
    <row r="138" spans="1:9" ht="16.5" customHeight="1">
      <c r="A138" s="21"/>
      <c r="B138" s="22" t="s">
        <v>37</v>
      </c>
      <c r="C138" s="21">
        <f>C137</f>
        <v>2</v>
      </c>
      <c r="D138" s="21">
        <f>C138+D137</f>
        <v>7</v>
      </c>
      <c r="E138" s="21">
        <f>D138+E137</f>
        <v>15</v>
      </c>
      <c r="F138" s="21">
        <f>E138+F137</f>
        <v>23</v>
      </c>
      <c r="G138" s="21">
        <f>F138+G137</f>
        <v>26</v>
      </c>
      <c r="H138" s="21">
        <f>G138+H137</f>
        <v>26</v>
      </c>
      <c r="I138" s="21"/>
    </row>
    <row r="139" spans="1:9" ht="16.5" customHeight="1">
      <c r="A139" s="19"/>
      <c r="B139" s="20" t="s">
        <v>36</v>
      </c>
      <c r="C139" s="26">
        <f>C138/7*100</f>
        <v>28.571428571428569</v>
      </c>
      <c r="D139" s="26">
        <f>D138/26*100</f>
        <v>26.923076923076923</v>
      </c>
      <c r="E139" s="26">
        <f>E138/26*100</f>
        <v>57.692307692307686</v>
      </c>
      <c r="F139" s="26">
        <f>F138/26*100</f>
        <v>88.461538461538453</v>
      </c>
      <c r="G139" s="26">
        <f>G138/26*100</f>
        <v>100</v>
      </c>
      <c r="H139" s="26">
        <f>H138/26*100</f>
        <v>100</v>
      </c>
      <c r="I139" s="19"/>
    </row>
    <row r="140" spans="1:9" ht="16.5" customHeight="1">
      <c r="A140" s="21">
        <v>1</v>
      </c>
      <c r="B140" s="22" t="s">
        <v>107</v>
      </c>
      <c r="C140" s="21"/>
      <c r="D140" s="21"/>
      <c r="E140" s="21">
        <v>1</v>
      </c>
      <c r="F140" s="21"/>
      <c r="G140" s="21"/>
      <c r="H140" s="21"/>
      <c r="I140" s="21"/>
    </row>
    <row r="141" spans="1:9" ht="16.5" customHeight="1">
      <c r="A141" s="21">
        <v>2</v>
      </c>
      <c r="B141" s="22" t="s">
        <v>106</v>
      </c>
      <c r="C141" s="21"/>
      <c r="D141" s="21"/>
      <c r="E141" s="21"/>
      <c r="F141" s="21">
        <v>1</v>
      </c>
      <c r="G141" s="21"/>
      <c r="H141" s="21"/>
      <c r="I141" s="21"/>
    </row>
    <row r="142" spans="1:9" ht="16.5" customHeight="1">
      <c r="A142" s="21">
        <v>3</v>
      </c>
      <c r="B142" s="22" t="s">
        <v>105</v>
      </c>
      <c r="C142" s="21"/>
      <c r="D142" s="21">
        <v>1</v>
      </c>
      <c r="E142" s="21"/>
      <c r="F142" s="21"/>
      <c r="G142" s="21"/>
      <c r="H142" s="21"/>
      <c r="I142" s="21"/>
    </row>
    <row r="143" spans="1:9" ht="16.5" customHeight="1">
      <c r="A143" s="21">
        <v>4</v>
      </c>
      <c r="B143" s="22" t="s">
        <v>104</v>
      </c>
      <c r="C143" s="21"/>
      <c r="D143" s="21"/>
      <c r="E143" s="21">
        <v>1</v>
      </c>
      <c r="F143" s="21"/>
      <c r="G143" s="21"/>
      <c r="H143" s="21"/>
      <c r="I143" s="21"/>
    </row>
    <row r="144" spans="1:9" ht="16.5" customHeight="1">
      <c r="A144" s="21">
        <v>5</v>
      </c>
      <c r="B144" s="22" t="s">
        <v>103</v>
      </c>
      <c r="C144" s="21"/>
      <c r="D144" s="21"/>
      <c r="E144" s="21"/>
      <c r="F144" s="21">
        <v>1</v>
      </c>
      <c r="G144" s="21"/>
      <c r="H144" s="21"/>
      <c r="I144" s="21"/>
    </row>
    <row r="145" spans="1:9" ht="16.5" customHeight="1">
      <c r="A145" s="21">
        <v>6</v>
      </c>
      <c r="B145" s="22" t="s">
        <v>102</v>
      </c>
      <c r="C145" s="21"/>
      <c r="D145" s="21"/>
      <c r="E145" s="21">
        <v>1</v>
      </c>
      <c r="F145" s="21"/>
      <c r="G145" s="21"/>
      <c r="H145" s="21"/>
      <c r="I145" s="21"/>
    </row>
    <row r="146" spans="1:9" ht="16.5" customHeight="1">
      <c r="A146" s="21">
        <v>7</v>
      </c>
      <c r="B146" s="22" t="s">
        <v>101</v>
      </c>
      <c r="C146" s="21">
        <v>1</v>
      </c>
      <c r="D146" s="21"/>
      <c r="E146" s="21"/>
      <c r="F146" s="21"/>
      <c r="G146" s="21"/>
      <c r="H146" s="21"/>
      <c r="I146" s="21"/>
    </row>
    <row r="147" spans="1:9" ht="16.5" customHeight="1">
      <c r="A147" s="21">
        <v>8</v>
      </c>
      <c r="B147" s="22" t="s">
        <v>100</v>
      </c>
      <c r="C147" s="21">
        <v>1</v>
      </c>
      <c r="D147" s="21"/>
      <c r="E147" s="21"/>
      <c r="F147" s="21"/>
      <c r="G147" s="21"/>
      <c r="H147" s="21"/>
      <c r="I147" s="21"/>
    </row>
    <row r="148" spans="1:9" ht="16.5" customHeight="1">
      <c r="A148" s="21">
        <v>9</v>
      </c>
      <c r="B148" s="22" t="s">
        <v>99</v>
      </c>
      <c r="C148" s="21"/>
      <c r="D148" s="21"/>
      <c r="E148" s="21"/>
      <c r="F148" s="21"/>
      <c r="G148" s="21">
        <v>1</v>
      </c>
      <c r="H148" s="21"/>
      <c r="I148" s="21"/>
    </row>
    <row r="149" spans="1:9" ht="16.5" customHeight="1">
      <c r="A149" s="21">
        <v>10</v>
      </c>
      <c r="B149" s="22" t="s">
        <v>98</v>
      </c>
      <c r="C149" s="21"/>
      <c r="D149" s="21">
        <v>1</v>
      </c>
      <c r="E149" s="21"/>
      <c r="F149" s="21"/>
      <c r="G149" s="21"/>
      <c r="H149" s="21"/>
      <c r="I149" s="21"/>
    </row>
    <row r="150" spans="1:9" ht="16.5" customHeight="1">
      <c r="A150" s="21">
        <v>11</v>
      </c>
      <c r="B150" s="22" t="s">
        <v>97</v>
      </c>
      <c r="C150" s="21"/>
      <c r="D150" s="21">
        <v>1</v>
      </c>
      <c r="E150" s="21"/>
      <c r="F150" s="21"/>
      <c r="G150" s="21"/>
      <c r="H150" s="21"/>
      <c r="I150" s="21"/>
    </row>
    <row r="151" spans="1:9" ht="16.5" customHeight="1">
      <c r="A151" s="21">
        <v>12</v>
      </c>
      <c r="B151" s="22" t="s">
        <v>96</v>
      </c>
      <c r="C151" s="21"/>
      <c r="D151" s="21">
        <v>1</v>
      </c>
      <c r="E151" s="21"/>
      <c r="F151" s="21"/>
      <c r="G151" s="21"/>
      <c r="H151" s="21"/>
      <c r="I151" s="21"/>
    </row>
    <row r="152" spans="1:9" ht="16.5" customHeight="1">
      <c r="A152" s="21">
        <v>13</v>
      </c>
      <c r="B152" s="22" t="s">
        <v>95</v>
      </c>
      <c r="C152" s="21"/>
      <c r="D152" s="21"/>
      <c r="E152" s="21">
        <v>1</v>
      </c>
      <c r="F152" s="21"/>
      <c r="G152" s="21"/>
      <c r="H152" s="21"/>
      <c r="I152" s="21"/>
    </row>
    <row r="153" spans="1:9" ht="16.5" customHeight="1">
      <c r="A153" s="21">
        <v>14</v>
      </c>
      <c r="B153" s="22" t="s">
        <v>94</v>
      </c>
      <c r="C153" s="21"/>
      <c r="D153" s="21"/>
      <c r="E153" s="21">
        <v>1</v>
      </c>
      <c r="F153" s="21"/>
      <c r="G153" s="21"/>
      <c r="H153" s="21"/>
      <c r="I153" s="21"/>
    </row>
    <row r="154" spans="1:9" ht="16.5" customHeight="1">
      <c r="A154" s="21">
        <v>15</v>
      </c>
      <c r="B154" s="22" t="s">
        <v>93</v>
      </c>
      <c r="C154" s="21"/>
      <c r="D154" s="21"/>
      <c r="E154" s="21"/>
      <c r="F154" s="21">
        <v>1</v>
      </c>
      <c r="G154" s="21"/>
      <c r="H154" s="21"/>
      <c r="I154" s="21"/>
    </row>
    <row r="155" spans="1:9" ht="16.5" customHeight="1">
      <c r="A155" s="21">
        <v>16</v>
      </c>
      <c r="B155" s="22" t="s">
        <v>92</v>
      </c>
      <c r="C155" s="21"/>
      <c r="D155" s="21"/>
      <c r="E155" s="21"/>
      <c r="F155" s="21">
        <v>1</v>
      </c>
      <c r="G155" s="21"/>
      <c r="H155" s="21"/>
      <c r="I155" s="21"/>
    </row>
    <row r="156" spans="1:9" ht="16.5" customHeight="1">
      <c r="A156" s="21">
        <v>17</v>
      </c>
      <c r="B156" s="22" t="s">
        <v>91</v>
      </c>
      <c r="C156" s="21"/>
      <c r="D156" s="21"/>
      <c r="E156" s="21"/>
      <c r="F156" s="21">
        <v>1</v>
      </c>
      <c r="G156" s="21"/>
      <c r="H156" s="21"/>
      <c r="I156" s="21"/>
    </row>
    <row r="157" spans="1:9" ht="16.5" customHeight="1">
      <c r="A157" s="21">
        <v>18</v>
      </c>
      <c r="B157" s="22" t="s">
        <v>90</v>
      </c>
      <c r="C157" s="21"/>
      <c r="D157" s="21"/>
      <c r="E157" s="21"/>
      <c r="F157" s="21"/>
      <c r="G157" s="21">
        <v>1</v>
      </c>
      <c r="H157" s="21"/>
      <c r="I157" s="21"/>
    </row>
    <row r="158" spans="1:9" ht="16.5" customHeight="1">
      <c r="A158" s="21">
        <v>19</v>
      </c>
      <c r="B158" s="22" t="s">
        <v>89</v>
      </c>
      <c r="C158" s="21"/>
      <c r="D158" s="21"/>
      <c r="E158" s="21"/>
      <c r="F158" s="21">
        <v>1</v>
      </c>
      <c r="G158" s="21"/>
      <c r="H158" s="21"/>
      <c r="I158" s="21"/>
    </row>
    <row r="159" spans="1:9" ht="16.5" customHeight="1">
      <c r="A159" s="21">
        <v>20</v>
      </c>
      <c r="B159" s="22" t="s">
        <v>88</v>
      </c>
      <c r="C159" s="21"/>
      <c r="D159" s="21"/>
      <c r="E159" s="21"/>
      <c r="F159" s="21">
        <v>1</v>
      </c>
      <c r="G159" s="21"/>
      <c r="H159" s="21"/>
      <c r="I159" s="21"/>
    </row>
    <row r="160" spans="1:9" ht="16.5" customHeight="1">
      <c r="A160" s="21">
        <v>21</v>
      </c>
      <c r="B160" s="22" t="s">
        <v>87</v>
      </c>
      <c r="C160" s="21"/>
      <c r="D160" s="21"/>
      <c r="E160" s="21">
        <v>1</v>
      </c>
      <c r="F160" s="21"/>
      <c r="G160" s="21"/>
      <c r="H160" s="21"/>
      <c r="I160" s="21"/>
    </row>
    <row r="161" spans="1:9" ht="16.5" customHeight="1">
      <c r="A161" s="21">
        <v>22</v>
      </c>
      <c r="B161" s="22" t="s">
        <v>86</v>
      </c>
      <c r="C161" s="21"/>
      <c r="D161" s="21"/>
      <c r="E161" s="21">
        <v>1</v>
      </c>
      <c r="F161" s="21"/>
      <c r="G161" s="21"/>
      <c r="H161" s="21"/>
      <c r="I161" s="21"/>
    </row>
    <row r="162" spans="1:9" ht="16.5" customHeight="1">
      <c r="A162" s="21">
        <v>23</v>
      </c>
      <c r="B162" s="22" t="s">
        <v>85</v>
      </c>
      <c r="C162" s="21"/>
      <c r="D162" s="21"/>
      <c r="E162" s="21"/>
      <c r="F162" s="21">
        <v>1</v>
      </c>
      <c r="G162" s="21"/>
      <c r="H162" s="21"/>
      <c r="I162" s="21"/>
    </row>
    <row r="163" spans="1:9" ht="16.5" customHeight="1">
      <c r="A163" s="21">
        <v>24</v>
      </c>
      <c r="B163" s="22" t="s">
        <v>84</v>
      </c>
      <c r="C163" s="21"/>
      <c r="D163" s="21"/>
      <c r="E163" s="21">
        <v>1</v>
      </c>
      <c r="F163" s="21"/>
      <c r="G163" s="21"/>
      <c r="H163" s="21"/>
      <c r="I163" s="21"/>
    </row>
    <row r="164" spans="1:9" ht="16.5" customHeight="1">
      <c r="A164" s="21">
        <v>25</v>
      </c>
      <c r="B164" s="22" t="s">
        <v>83</v>
      </c>
      <c r="C164" s="21"/>
      <c r="D164" s="21"/>
      <c r="E164" s="21"/>
      <c r="F164" s="21"/>
      <c r="G164" s="21">
        <v>1</v>
      </c>
      <c r="H164" s="21"/>
      <c r="I164" s="21"/>
    </row>
    <row r="165" spans="1:9" ht="16.5" customHeight="1">
      <c r="A165" s="21">
        <v>26</v>
      </c>
      <c r="B165" s="22" t="s">
        <v>82</v>
      </c>
      <c r="C165" s="21"/>
      <c r="D165" s="21">
        <v>1</v>
      </c>
      <c r="E165" s="21"/>
      <c r="F165" s="21"/>
      <c r="G165" s="21"/>
      <c r="H165" s="21"/>
      <c r="I165" s="21"/>
    </row>
    <row r="166" spans="1:9" s="27" customFormat="1" ht="16.5" customHeight="1">
      <c r="A166" s="28" t="s">
        <v>81</v>
      </c>
      <c r="B166" s="29" t="s">
        <v>80</v>
      </c>
      <c r="C166" s="28"/>
      <c r="D166" s="28"/>
      <c r="E166" s="28"/>
      <c r="F166" s="28"/>
      <c r="G166" s="28"/>
      <c r="H166" s="28"/>
      <c r="I166" s="28"/>
    </row>
    <row r="167" spans="1:9" ht="16.5" customHeight="1">
      <c r="A167" s="23"/>
      <c r="B167" s="25" t="s">
        <v>38</v>
      </c>
      <c r="C167" s="23">
        <f>SUM(C170:C181)</f>
        <v>2</v>
      </c>
      <c r="D167" s="23">
        <f>SUM(D170:D193)</f>
        <v>4</v>
      </c>
      <c r="E167" s="23">
        <f>SUM(E170:E193)</f>
        <v>5</v>
      </c>
      <c r="F167" s="23">
        <f>SUM(F170:F193)</f>
        <v>5</v>
      </c>
      <c r="G167" s="23">
        <f>SUM(G170:G193)</f>
        <v>8</v>
      </c>
      <c r="H167" s="23">
        <f>SUM(H170:H193)</f>
        <v>0</v>
      </c>
      <c r="I167" s="23"/>
    </row>
    <row r="168" spans="1:9" ht="16.5" customHeight="1">
      <c r="A168" s="21"/>
      <c r="B168" s="22" t="s">
        <v>37</v>
      </c>
      <c r="C168" s="21">
        <f>C167</f>
        <v>2</v>
      </c>
      <c r="D168" s="21">
        <f>C168+D167</f>
        <v>6</v>
      </c>
      <c r="E168" s="21">
        <f>D168+E167</f>
        <v>11</v>
      </c>
      <c r="F168" s="21">
        <f>E168+F167</f>
        <v>16</v>
      </c>
      <c r="G168" s="21">
        <f>F168+G167</f>
        <v>24</v>
      </c>
      <c r="H168" s="21">
        <f>G168+H167</f>
        <v>24</v>
      </c>
      <c r="I168" s="21"/>
    </row>
    <row r="169" spans="1:9" ht="16.5" customHeight="1">
      <c r="A169" s="19"/>
      <c r="B169" s="20" t="s">
        <v>36</v>
      </c>
      <c r="C169" s="26">
        <f t="shared" ref="C169:H169" si="11">C168/24*100</f>
        <v>8.3333333333333321</v>
      </c>
      <c r="D169" s="26">
        <f t="shared" si="11"/>
        <v>25</v>
      </c>
      <c r="E169" s="26">
        <f t="shared" si="11"/>
        <v>45.833333333333329</v>
      </c>
      <c r="F169" s="26">
        <f t="shared" si="11"/>
        <v>66.666666666666657</v>
      </c>
      <c r="G169" s="26">
        <f t="shared" si="11"/>
        <v>100</v>
      </c>
      <c r="H169" s="26">
        <f t="shared" si="11"/>
        <v>100</v>
      </c>
      <c r="I169" s="19"/>
    </row>
    <row r="170" spans="1:9" ht="16.5" customHeight="1">
      <c r="A170" s="21">
        <v>1</v>
      </c>
      <c r="B170" s="31" t="s">
        <v>79</v>
      </c>
      <c r="C170" s="23">
        <v>1</v>
      </c>
      <c r="E170" s="23"/>
      <c r="F170" s="23"/>
      <c r="G170" s="23"/>
      <c r="H170" s="21"/>
      <c r="I170" s="21"/>
    </row>
    <row r="171" spans="1:9" ht="16.5" customHeight="1">
      <c r="A171" s="21">
        <v>2</v>
      </c>
      <c r="B171" s="22" t="s">
        <v>78</v>
      </c>
      <c r="C171" s="21"/>
      <c r="D171" s="21">
        <v>1</v>
      </c>
      <c r="E171" s="21"/>
      <c r="F171" s="21"/>
      <c r="G171" s="21"/>
      <c r="H171" s="21"/>
      <c r="I171" s="21"/>
    </row>
    <row r="172" spans="1:9" ht="16.5" customHeight="1">
      <c r="A172" s="21">
        <v>3</v>
      </c>
      <c r="B172" s="22" t="s">
        <v>77</v>
      </c>
      <c r="C172" s="21"/>
      <c r="D172" s="21">
        <v>1</v>
      </c>
      <c r="E172" s="21"/>
      <c r="F172" s="21"/>
      <c r="G172" s="21"/>
      <c r="H172" s="21"/>
      <c r="I172" s="21"/>
    </row>
    <row r="173" spans="1:9" ht="16.5" customHeight="1">
      <c r="A173" s="21">
        <v>4</v>
      </c>
      <c r="B173" s="22" t="s">
        <v>76</v>
      </c>
      <c r="C173" s="21">
        <v>1</v>
      </c>
      <c r="D173" s="21"/>
      <c r="E173" s="21"/>
      <c r="F173" s="21"/>
      <c r="G173" s="21"/>
      <c r="H173" s="21"/>
      <c r="I173" s="21"/>
    </row>
    <row r="174" spans="1:9" ht="16.5" customHeight="1">
      <c r="A174" s="21">
        <v>5</v>
      </c>
      <c r="B174" s="22" t="s">
        <v>75</v>
      </c>
      <c r="C174" s="21"/>
      <c r="D174" s="21"/>
      <c r="E174" s="21"/>
      <c r="F174" s="21"/>
      <c r="G174" s="21">
        <v>1</v>
      </c>
      <c r="H174" s="21"/>
      <c r="I174" s="21" t="s">
        <v>74</v>
      </c>
    </row>
    <row r="175" spans="1:9" ht="16.5" customHeight="1">
      <c r="A175" s="21">
        <v>6</v>
      </c>
      <c r="B175" s="22" t="s">
        <v>73</v>
      </c>
      <c r="C175" s="21"/>
      <c r="D175" s="21"/>
      <c r="E175" s="21">
        <v>1</v>
      </c>
      <c r="F175" s="21"/>
      <c r="G175" s="21"/>
      <c r="H175" s="21"/>
      <c r="I175" s="21"/>
    </row>
    <row r="176" spans="1:9" ht="16.5" customHeight="1">
      <c r="A176" s="21">
        <v>7</v>
      </c>
      <c r="B176" s="22" t="s">
        <v>72</v>
      </c>
      <c r="C176" s="21"/>
      <c r="D176" s="21">
        <v>1</v>
      </c>
      <c r="E176" s="21"/>
      <c r="F176" s="21"/>
      <c r="G176" s="21"/>
      <c r="H176" s="21"/>
      <c r="I176" s="21"/>
    </row>
    <row r="177" spans="1:9" ht="16.5" customHeight="1">
      <c r="A177" s="21">
        <v>8</v>
      </c>
      <c r="B177" s="22" t="s">
        <v>71</v>
      </c>
      <c r="C177" s="21"/>
      <c r="D177" s="21"/>
      <c r="E177" s="21"/>
      <c r="F177" s="21"/>
      <c r="G177" s="21">
        <v>1</v>
      </c>
      <c r="H177" s="21"/>
      <c r="I177" s="21" t="s">
        <v>70</v>
      </c>
    </row>
    <row r="178" spans="1:9" ht="16.5" customHeight="1">
      <c r="A178" s="21">
        <v>9</v>
      </c>
      <c r="B178" s="22" t="s">
        <v>69</v>
      </c>
      <c r="C178" s="21"/>
      <c r="D178" s="21"/>
      <c r="E178" s="21"/>
      <c r="F178" s="21">
        <v>1</v>
      </c>
      <c r="G178" s="21"/>
      <c r="H178" s="21"/>
      <c r="I178" s="21"/>
    </row>
    <row r="179" spans="1:9" ht="16.5" customHeight="1">
      <c r="A179" s="21">
        <v>10</v>
      </c>
      <c r="B179" s="22" t="s">
        <v>68</v>
      </c>
      <c r="C179" s="21"/>
      <c r="D179" s="21"/>
      <c r="E179" s="21">
        <v>1</v>
      </c>
      <c r="F179" s="21"/>
      <c r="G179" s="21"/>
      <c r="H179" s="21"/>
      <c r="I179" s="21"/>
    </row>
    <row r="180" spans="1:9" ht="16.5" customHeight="1">
      <c r="A180" s="21">
        <v>11</v>
      </c>
      <c r="B180" s="22" t="s">
        <v>67</v>
      </c>
      <c r="C180" s="21"/>
      <c r="D180" s="21"/>
      <c r="E180" s="21"/>
      <c r="F180" s="21"/>
      <c r="G180" s="21">
        <v>1</v>
      </c>
      <c r="H180" s="21"/>
      <c r="I180" s="21"/>
    </row>
    <row r="181" spans="1:9" ht="16.5" customHeight="1">
      <c r="A181" s="21">
        <v>12</v>
      </c>
      <c r="B181" s="22" t="s">
        <v>66</v>
      </c>
      <c r="C181" s="21"/>
      <c r="D181" s="21"/>
      <c r="E181" s="21">
        <v>1</v>
      </c>
      <c r="F181" s="21"/>
      <c r="G181" s="21"/>
      <c r="H181" s="21"/>
      <c r="I181" s="21"/>
    </row>
    <row r="182" spans="1:9" ht="16.5" customHeight="1">
      <c r="A182" s="21">
        <v>13</v>
      </c>
      <c r="B182" s="22" t="s">
        <v>65</v>
      </c>
      <c r="C182" s="21"/>
      <c r="D182" s="21"/>
      <c r="E182" s="21">
        <v>1</v>
      </c>
      <c r="F182" s="21"/>
      <c r="G182" s="21"/>
      <c r="H182" s="21"/>
      <c r="I182" s="21"/>
    </row>
    <row r="183" spans="1:9" ht="16.5" customHeight="1">
      <c r="A183" s="21">
        <v>14</v>
      </c>
      <c r="B183" s="22" t="s">
        <v>64</v>
      </c>
      <c r="C183" s="21"/>
      <c r="D183" s="21"/>
      <c r="E183" s="21"/>
      <c r="F183" s="21"/>
      <c r="G183" s="21">
        <v>1</v>
      </c>
      <c r="H183" s="21"/>
      <c r="I183" s="21"/>
    </row>
    <row r="184" spans="1:9" ht="16.5" customHeight="1">
      <c r="A184" s="21">
        <v>15</v>
      </c>
      <c r="B184" s="22" t="s">
        <v>63</v>
      </c>
      <c r="C184" s="21"/>
      <c r="D184" s="21"/>
      <c r="E184" s="21"/>
      <c r="F184" s="21">
        <v>1</v>
      </c>
      <c r="G184" s="21"/>
      <c r="H184" s="21"/>
      <c r="I184" s="21"/>
    </row>
    <row r="185" spans="1:9" ht="16.5" customHeight="1">
      <c r="A185" s="21">
        <v>16</v>
      </c>
      <c r="B185" s="22" t="s">
        <v>62</v>
      </c>
      <c r="C185" s="21"/>
      <c r="D185" s="21"/>
      <c r="E185" s="21"/>
      <c r="F185" s="21"/>
      <c r="G185" s="21">
        <v>1</v>
      </c>
      <c r="H185" s="21"/>
      <c r="I185" s="21"/>
    </row>
    <row r="186" spans="1:9" ht="16.5" customHeight="1">
      <c r="A186" s="21">
        <v>17</v>
      </c>
      <c r="B186" s="22" t="s">
        <v>61</v>
      </c>
      <c r="C186" s="21"/>
      <c r="D186" s="21">
        <v>1</v>
      </c>
      <c r="E186" s="21"/>
      <c r="F186" s="21"/>
      <c r="G186" s="21"/>
      <c r="H186" s="21"/>
      <c r="I186" s="21"/>
    </row>
    <row r="187" spans="1:9" ht="16.5" customHeight="1">
      <c r="A187" s="21">
        <v>18</v>
      </c>
      <c r="B187" s="22" t="s">
        <v>60</v>
      </c>
      <c r="C187" s="21"/>
      <c r="D187" s="21"/>
      <c r="E187" s="21"/>
      <c r="F187" s="21">
        <v>1</v>
      </c>
      <c r="G187" s="21"/>
      <c r="H187" s="21"/>
      <c r="I187" s="21"/>
    </row>
    <row r="188" spans="1:9" ht="16.5" customHeight="1">
      <c r="A188" s="21">
        <v>19</v>
      </c>
      <c r="B188" s="22" t="s">
        <v>59</v>
      </c>
      <c r="C188" s="21"/>
      <c r="D188" s="21"/>
      <c r="E188" s="21">
        <v>1</v>
      </c>
      <c r="F188" s="21"/>
      <c r="G188" s="21"/>
      <c r="H188" s="21"/>
      <c r="I188" s="21"/>
    </row>
    <row r="189" spans="1:9" ht="16.5" customHeight="1">
      <c r="A189" s="21">
        <v>20</v>
      </c>
      <c r="B189" s="22" t="s">
        <v>58</v>
      </c>
      <c r="C189" s="21"/>
      <c r="D189" s="21"/>
      <c r="E189" s="21"/>
      <c r="F189" s="21">
        <v>1</v>
      </c>
      <c r="G189" s="21"/>
      <c r="H189" s="21"/>
      <c r="I189" s="21"/>
    </row>
    <row r="190" spans="1:9" ht="16.5" customHeight="1">
      <c r="A190" s="21">
        <v>21</v>
      </c>
      <c r="B190" s="22" t="s">
        <v>57</v>
      </c>
      <c r="C190" s="21"/>
      <c r="D190" s="21"/>
      <c r="E190" s="21"/>
      <c r="F190" s="21">
        <v>1</v>
      </c>
      <c r="G190" s="21"/>
      <c r="H190" s="21"/>
      <c r="I190" s="21"/>
    </row>
    <row r="191" spans="1:9" ht="16.5" customHeight="1">
      <c r="A191" s="21">
        <v>22</v>
      </c>
      <c r="B191" s="22" t="s">
        <v>56</v>
      </c>
      <c r="C191" s="21"/>
      <c r="D191" s="21"/>
      <c r="E191" s="21"/>
      <c r="F191" s="21"/>
      <c r="G191" s="21">
        <v>1</v>
      </c>
      <c r="H191" s="21"/>
      <c r="I191" s="21"/>
    </row>
    <row r="192" spans="1:9" ht="16.5" customHeight="1">
      <c r="A192" s="21">
        <v>23</v>
      </c>
      <c r="B192" s="22" t="s">
        <v>55</v>
      </c>
      <c r="C192" s="21"/>
      <c r="D192" s="21"/>
      <c r="E192" s="21"/>
      <c r="F192" s="21"/>
      <c r="G192" s="21">
        <v>1</v>
      </c>
      <c r="H192" s="21"/>
      <c r="I192" s="21"/>
    </row>
    <row r="193" spans="1:9" ht="16.5" customHeight="1">
      <c r="A193" s="21">
        <v>24</v>
      </c>
      <c r="B193" s="22" t="s">
        <v>54</v>
      </c>
      <c r="C193" s="21"/>
      <c r="D193" s="21"/>
      <c r="E193" s="21"/>
      <c r="F193" s="21"/>
      <c r="G193" s="21">
        <v>1</v>
      </c>
      <c r="H193" s="21"/>
      <c r="I193" s="21"/>
    </row>
    <row r="194" spans="1:9" s="27" customFormat="1" ht="16.5" customHeight="1">
      <c r="A194" s="28" t="s">
        <v>53</v>
      </c>
      <c r="B194" s="29" t="s">
        <v>52</v>
      </c>
      <c r="C194" s="28"/>
      <c r="D194" s="28"/>
      <c r="E194" s="28"/>
      <c r="F194" s="28"/>
      <c r="G194" s="28"/>
      <c r="H194" s="28"/>
      <c r="I194" s="28"/>
    </row>
    <row r="195" spans="1:9" ht="16.5" customHeight="1">
      <c r="A195" s="23"/>
      <c r="B195" s="25" t="s">
        <v>38</v>
      </c>
      <c r="C195" s="23">
        <f t="shared" ref="C195:H195" si="12">SUM(C198:C209)</f>
        <v>2</v>
      </c>
      <c r="D195" s="23">
        <f t="shared" si="12"/>
        <v>2</v>
      </c>
      <c r="E195" s="23">
        <f t="shared" si="12"/>
        <v>3</v>
      </c>
      <c r="F195" s="23">
        <f t="shared" si="12"/>
        <v>2</v>
      </c>
      <c r="G195" s="23">
        <f t="shared" si="12"/>
        <v>2</v>
      </c>
      <c r="H195" s="23">
        <f t="shared" si="12"/>
        <v>1</v>
      </c>
      <c r="I195" s="23"/>
    </row>
    <row r="196" spans="1:9" ht="16.5" customHeight="1">
      <c r="A196" s="21"/>
      <c r="B196" s="22" t="s">
        <v>37</v>
      </c>
      <c r="C196" s="21">
        <f>C195</f>
        <v>2</v>
      </c>
      <c r="D196" s="21">
        <f>C196+D195</f>
        <v>4</v>
      </c>
      <c r="E196" s="21">
        <f>D196+E195</f>
        <v>7</v>
      </c>
      <c r="F196" s="21">
        <f>E196+F195</f>
        <v>9</v>
      </c>
      <c r="G196" s="21">
        <f>F196+G195</f>
        <v>11</v>
      </c>
      <c r="H196" s="21">
        <f>G196+H195</f>
        <v>12</v>
      </c>
      <c r="I196" s="21"/>
    </row>
    <row r="197" spans="1:9" ht="16.5" customHeight="1">
      <c r="A197" s="19"/>
      <c r="B197" s="20" t="s">
        <v>36</v>
      </c>
      <c r="C197" s="26">
        <f t="shared" ref="C197:H197" si="13">C196/12*100</f>
        <v>16.666666666666664</v>
      </c>
      <c r="D197" s="26">
        <f t="shared" si="13"/>
        <v>33.333333333333329</v>
      </c>
      <c r="E197" s="26">
        <f t="shared" si="13"/>
        <v>58.333333333333336</v>
      </c>
      <c r="F197" s="26">
        <f t="shared" si="13"/>
        <v>75</v>
      </c>
      <c r="G197" s="26">
        <f t="shared" si="13"/>
        <v>91.666666666666657</v>
      </c>
      <c r="H197" s="26">
        <f t="shared" si="13"/>
        <v>100</v>
      </c>
      <c r="I197" s="19"/>
    </row>
    <row r="198" spans="1:9" ht="16.5" customHeight="1">
      <c r="A198" s="21">
        <v>1</v>
      </c>
      <c r="B198" s="30" t="s">
        <v>51</v>
      </c>
      <c r="C198" s="23">
        <v>1</v>
      </c>
      <c r="D198" s="23"/>
      <c r="E198" s="23"/>
      <c r="F198" s="23"/>
      <c r="G198" s="23"/>
      <c r="H198" s="23"/>
      <c r="I198" s="21"/>
    </row>
    <row r="199" spans="1:9" ht="16.5" customHeight="1">
      <c r="A199" s="21">
        <f>+A198+1</f>
        <v>2</v>
      </c>
      <c r="B199" s="30" t="s">
        <v>50</v>
      </c>
      <c r="C199" s="21">
        <v>1</v>
      </c>
      <c r="D199" s="21"/>
      <c r="E199" s="21"/>
      <c r="F199" s="21"/>
      <c r="G199" s="21"/>
      <c r="H199" s="21"/>
      <c r="I199" s="21"/>
    </row>
    <row r="200" spans="1:9" ht="16.5" customHeight="1">
      <c r="A200" s="21">
        <v>3</v>
      </c>
      <c r="B200" s="30" t="s">
        <v>49</v>
      </c>
      <c r="C200" s="21"/>
      <c r="D200" s="21">
        <v>1</v>
      </c>
      <c r="E200" s="21"/>
      <c r="F200" s="21"/>
      <c r="G200" s="21"/>
      <c r="H200" s="21"/>
      <c r="I200" s="21"/>
    </row>
    <row r="201" spans="1:9" ht="16.5" customHeight="1">
      <c r="A201" s="21">
        <v>4</v>
      </c>
      <c r="B201" s="30" t="s">
        <v>4</v>
      </c>
      <c r="C201" s="21"/>
      <c r="D201" s="21">
        <v>1</v>
      </c>
      <c r="E201" s="21"/>
      <c r="F201" s="21"/>
      <c r="G201" s="21"/>
      <c r="H201" s="21"/>
      <c r="I201" s="21"/>
    </row>
    <row r="202" spans="1:9" ht="16.5" customHeight="1">
      <c r="A202" s="21">
        <v>5</v>
      </c>
      <c r="B202" s="30" t="s">
        <v>48</v>
      </c>
      <c r="C202" s="21"/>
      <c r="D202" s="21"/>
      <c r="E202" s="21">
        <v>1</v>
      </c>
      <c r="F202" s="21"/>
      <c r="G202" s="21"/>
      <c r="H202" s="21"/>
      <c r="I202" s="21"/>
    </row>
    <row r="203" spans="1:9" ht="16.5" customHeight="1">
      <c r="A203" s="21">
        <v>6</v>
      </c>
      <c r="B203" s="30" t="s">
        <v>47</v>
      </c>
      <c r="C203" s="21"/>
      <c r="D203" s="21"/>
      <c r="E203" s="21">
        <v>1</v>
      </c>
      <c r="F203" s="21"/>
      <c r="G203" s="21"/>
      <c r="H203" s="21"/>
      <c r="I203" s="21"/>
    </row>
    <row r="204" spans="1:9" ht="16.5" customHeight="1">
      <c r="A204" s="21">
        <v>7</v>
      </c>
      <c r="B204" s="30" t="s">
        <v>46</v>
      </c>
      <c r="C204" s="21"/>
      <c r="D204" s="21"/>
      <c r="E204" s="21">
        <v>1</v>
      </c>
      <c r="F204" s="21"/>
      <c r="G204" s="21"/>
      <c r="H204" s="21"/>
      <c r="I204" s="21"/>
    </row>
    <row r="205" spans="1:9" ht="16.5" customHeight="1">
      <c r="A205" s="21">
        <v>8</v>
      </c>
      <c r="B205" s="30" t="s">
        <v>45</v>
      </c>
      <c r="C205" s="21"/>
      <c r="D205" s="21"/>
      <c r="E205" s="21"/>
      <c r="F205" s="21">
        <v>1</v>
      </c>
      <c r="G205" s="21"/>
      <c r="H205" s="21"/>
      <c r="I205" s="21"/>
    </row>
    <row r="206" spans="1:9" ht="16.5" customHeight="1">
      <c r="A206" s="21">
        <v>9</v>
      </c>
      <c r="B206" s="30" t="s">
        <v>44</v>
      </c>
      <c r="C206" s="21"/>
      <c r="D206" s="21"/>
      <c r="E206" s="21"/>
      <c r="F206" s="21"/>
      <c r="G206" s="21">
        <v>1</v>
      </c>
      <c r="H206" s="21"/>
      <c r="I206" s="21"/>
    </row>
    <row r="207" spans="1:9" ht="16.5" customHeight="1">
      <c r="A207" s="21">
        <v>10</v>
      </c>
      <c r="B207" s="30" t="s">
        <v>43</v>
      </c>
      <c r="C207" s="21"/>
      <c r="D207" s="21"/>
      <c r="E207" s="21"/>
      <c r="F207" s="21">
        <v>1</v>
      </c>
      <c r="G207" s="21"/>
      <c r="H207" s="21"/>
      <c r="I207" s="21"/>
    </row>
    <row r="208" spans="1:9" ht="16.5" customHeight="1">
      <c r="A208" s="21">
        <v>11</v>
      </c>
      <c r="B208" s="30" t="s">
        <v>42</v>
      </c>
      <c r="C208" s="21"/>
      <c r="D208" s="21"/>
      <c r="E208" s="21"/>
      <c r="F208" s="21"/>
      <c r="G208" s="21">
        <v>1</v>
      </c>
      <c r="H208" s="21"/>
      <c r="I208" s="21"/>
    </row>
    <row r="209" spans="1:9" ht="16.5" customHeight="1">
      <c r="A209" s="21">
        <v>12</v>
      </c>
      <c r="B209" s="30" t="s">
        <v>41</v>
      </c>
      <c r="C209" s="21"/>
      <c r="D209" s="21"/>
      <c r="E209" s="21"/>
      <c r="F209" s="21"/>
      <c r="G209" s="21"/>
      <c r="H209" s="21">
        <v>1</v>
      </c>
      <c r="I209" s="21"/>
    </row>
    <row r="210" spans="1:9" s="27" customFormat="1" ht="16.5" customHeight="1">
      <c r="A210" s="28" t="s">
        <v>40</v>
      </c>
      <c r="B210" s="29" t="s">
        <v>39</v>
      </c>
      <c r="C210" s="28"/>
      <c r="D210" s="28"/>
      <c r="E210" s="28"/>
      <c r="F210" s="28"/>
      <c r="G210" s="28"/>
      <c r="H210" s="28"/>
      <c r="I210" s="28"/>
    </row>
    <row r="211" spans="1:9" ht="16.5" customHeight="1">
      <c r="A211" s="23"/>
      <c r="B211" s="25" t="s">
        <v>38</v>
      </c>
      <c r="C211" s="23">
        <f t="shared" ref="C211:H211" si="14">SUM(C214:C227)</f>
        <v>1</v>
      </c>
      <c r="D211" s="23">
        <f t="shared" si="14"/>
        <v>3</v>
      </c>
      <c r="E211" s="23">
        <f t="shared" si="14"/>
        <v>3</v>
      </c>
      <c r="F211" s="23">
        <f t="shared" si="14"/>
        <v>3</v>
      </c>
      <c r="G211" s="23">
        <f t="shared" si="14"/>
        <v>3</v>
      </c>
      <c r="H211" s="23">
        <f t="shared" si="14"/>
        <v>1</v>
      </c>
      <c r="I211" s="23"/>
    </row>
    <row r="212" spans="1:9" ht="16.5" customHeight="1">
      <c r="A212" s="21"/>
      <c r="B212" s="22" t="s">
        <v>37</v>
      </c>
      <c r="C212" s="21">
        <f>C211</f>
        <v>1</v>
      </c>
      <c r="D212" s="21">
        <f>C212+D211</f>
        <v>4</v>
      </c>
      <c r="E212" s="21">
        <f>D212+E211</f>
        <v>7</v>
      </c>
      <c r="F212" s="21">
        <f>E212+F211</f>
        <v>10</v>
      </c>
      <c r="G212" s="21">
        <f>F212+G211</f>
        <v>13</v>
      </c>
      <c r="H212" s="21">
        <f>G212+H211</f>
        <v>14</v>
      </c>
      <c r="I212" s="21"/>
    </row>
    <row r="213" spans="1:9" ht="16.5" customHeight="1">
      <c r="A213" s="19"/>
      <c r="B213" s="20" t="s">
        <v>36</v>
      </c>
      <c r="C213" s="26">
        <f t="shared" ref="C213:H213" si="15">C212/14*100</f>
        <v>7.1428571428571423</v>
      </c>
      <c r="D213" s="26">
        <f t="shared" si="15"/>
        <v>28.571428571428569</v>
      </c>
      <c r="E213" s="26">
        <f t="shared" si="15"/>
        <v>50</v>
      </c>
      <c r="F213" s="26">
        <f t="shared" si="15"/>
        <v>71.428571428571431</v>
      </c>
      <c r="G213" s="26">
        <f t="shared" si="15"/>
        <v>92.857142857142861</v>
      </c>
      <c r="H213" s="26">
        <f t="shared" si="15"/>
        <v>100</v>
      </c>
      <c r="I213" s="19"/>
    </row>
    <row r="214" spans="1:9" ht="16.5" customHeight="1">
      <c r="A214" s="23">
        <v>1</v>
      </c>
      <c r="B214" s="25" t="s">
        <v>35</v>
      </c>
      <c r="C214" s="23">
        <v>1</v>
      </c>
      <c r="D214" s="23"/>
      <c r="E214" s="23"/>
      <c r="F214" s="23"/>
      <c r="G214" s="23"/>
      <c r="H214" s="23"/>
      <c r="I214" s="24"/>
    </row>
    <row r="215" spans="1:9" ht="16.5" customHeight="1">
      <c r="A215" s="21">
        <v>2</v>
      </c>
      <c r="B215" s="22" t="s">
        <v>34</v>
      </c>
      <c r="C215" s="21"/>
      <c r="D215" s="21"/>
      <c r="E215" s="21"/>
      <c r="F215" s="21"/>
      <c r="G215" s="21">
        <v>1</v>
      </c>
      <c r="H215" s="21"/>
      <c r="I215" s="21"/>
    </row>
    <row r="216" spans="1:9" ht="16.5" customHeight="1">
      <c r="A216" s="23">
        <v>3</v>
      </c>
      <c r="B216" s="22" t="s">
        <v>33</v>
      </c>
      <c r="C216" s="21"/>
      <c r="D216" s="21"/>
      <c r="E216" s="21"/>
      <c r="F216" s="21">
        <v>1</v>
      </c>
      <c r="G216" s="21"/>
      <c r="H216" s="21"/>
      <c r="I216" s="21"/>
    </row>
    <row r="217" spans="1:9" ht="16.5" customHeight="1">
      <c r="A217" s="21">
        <v>4</v>
      </c>
      <c r="B217" s="22" t="s">
        <v>32</v>
      </c>
      <c r="C217" s="21"/>
      <c r="D217" s="21">
        <v>1</v>
      </c>
      <c r="E217" s="21"/>
      <c r="F217" s="21"/>
      <c r="G217" s="21"/>
      <c r="H217" s="21"/>
      <c r="I217" s="21"/>
    </row>
    <row r="218" spans="1:9" ht="16.5" customHeight="1">
      <c r="A218" s="23">
        <v>5</v>
      </c>
      <c r="B218" s="22" t="s">
        <v>31</v>
      </c>
      <c r="C218" s="21"/>
      <c r="D218" s="21">
        <v>1</v>
      </c>
      <c r="E218" s="21"/>
      <c r="F218" s="21"/>
      <c r="G218" s="21"/>
      <c r="H218" s="21"/>
      <c r="I218" s="21"/>
    </row>
    <row r="219" spans="1:9" ht="16.5" customHeight="1">
      <c r="A219" s="21">
        <v>6</v>
      </c>
      <c r="B219" s="22" t="s">
        <v>30</v>
      </c>
      <c r="C219" s="21"/>
      <c r="D219" s="21"/>
      <c r="E219" s="21">
        <v>1</v>
      </c>
      <c r="F219" s="21"/>
      <c r="G219" s="21"/>
      <c r="H219" s="21"/>
      <c r="I219" s="21"/>
    </row>
    <row r="220" spans="1:9" ht="16.5" customHeight="1">
      <c r="A220" s="23">
        <v>7</v>
      </c>
      <c r="B220" s="22" t="s">
        <v>29</v>
      </c>
      <c r="C220" s="21"/>
      <c r="D220" s="21"/>
      <c r="E220" s="21">
        <v>1</v>
      </c>
      <c r="F220" s="21"/>
      <c r="G220" s="21"/>
      <c r="H220" s="21"/>
      <c r="I220" s="21"/>
    </row>
    <row r="221" spans="1:9" ht="16.5" customHeight="1">
      <c r="A221" s="21">
        <v>8</v>
      </c>
      <c r="B221" s="22" t="s">
        <v>28</v>
      </c>
      <c r="C221" s="21"/>
      <c r="D221" s="21">
        <v>1</v>
      </c>
      <c r="E221" s="21"/>
      <c r="F221" s="21"/>
      <c r="G221" s="21"/>
      <c r="H221" s="21"/>
      <c r="I221" s="21"/>
    </row>
    <row r="222" spans="1:9" ht="16.5" customHeight="1">
      <c r="A222" s="23">
        <v>9</v>
      </c>
      <c r="B222" s="22" t="s">
        <v>27</v>
      </c>
      <c r="C222" s="21"/>
      <c r="D222" s="21"/>
      <c r="E222" s="21"/>
      <c r="F222" s="21">
        <v>1</v>
      </c>
      <c r="G222" s="21"/>
      <c r="H222" s="21"/>
      <c r="I222" s="21"/>
    </row>
    <row r="223" spans="1:9" ht="16.5" customHeight="1">
      <c r="A223" s="21">
        <v>10</v>
      </c>
      <c r="B223" s="22" t="s">
        <v>26</v>
      </c>
      <c r="C223" s="21"/>
      <c r="D223" s="21"/>
      <c r="E223" s="21"/>
      <c r="F223" s="21">
        <v>1</v>
      </c>
      <c r="G223" s="21"/>
      <c r="H223" s="21"/>
      <c r="I223" s="21"/>
    </row>
    <row r="224" spans="1:9" ht="16.5" customHeight="1">
      <c r="A224" s="23">
        <v>11</v>
      </c>
      <c r="B224" s="22" t="s">
        <v>25</v>
      </c>
      <c r="C224" s="21"/>
      <c r="D224" s="21"/>
      <c r="E224" s="21"/>
      <c r="F224" s="21"/>
      <c r="G224" s="21"/>
      <c r="H224" s="21">
        <v>1</v>
      </c>
      <c r="I224" s="21"/>
    </row>
    <row r="225" spans="1:9" ht="16.5" customHeight="1">
      <c r="A225" s="21">
        <v>12</v>
      </c>
      <c r="B225" s="22" t="s">
        <v>24</v>
      </c>
      <c r="C225" s="21"/>
      <c r="D225" s="21"/>
      <c r="E225" s="21"/>
      <c r="F225" s="21"/>
      <c r="G225" s="21">
        <v>1</v>
      </c>
      <c r="H225" s="21"/>
      <c r="I225" s="21"/>
    </row>
    <row r="226" spans="1:9" ht="16.5" customHeight="1">
      <c r="A226" s="23">
        <v>13</v>
      </c>
      <c r="B226" s="22" t="s">
        <v>23</v>
      </c>
      <c r="C226" s="21"/>
      <c r="D226" s="21"/>
      <c r="E226" s="21"/>
      <c r="F226" s="21"/>
      <c r="G226" s="21">
        <v>1</v>
      </c>
      <c r="H226" s="21"/>
      <c r="I226" s="21"/>
    </row>
    <row r="227" spans="1:9" ht="16.5" customHeight="1">
      <c r="A227" s="19">
        <v>14</v>
      </c>
      <c r="B227" s="20" t="s">
        <v>22</v>
      </c>
      <c r="C227" s="19"/>
      <c r="D227" s="19"/>
      <c r="E227" s="19">
        <v>1</v>
      </c>
      <c r="F227" s="19"/>
      <c r="G227" s="19"/>
      <c r="H227" s="19"/>
      <c r="I227" s="19"/>
    </row>
  </sheetData>
  <mergeCells count="6">
    <mergeCell ref="C6:H6"/>
    <mergeCell ref="A3:I3"/>
    <mergeCell ref="A4:I4"/>
    <mergeCell ref="B6:B7"/>
    <mergeCell ref="A6:A7"/>
    <mergeCell ref="I6:I7"/>
  </mergeCells>
  <phoneticPr fontId="55" type="noConversion"/>
  <printOptions horizontalCentered="1"/>
  <pageMargins left="0.59" right="0.51" top="0.56999999999999995" bottom="0.75" header="0.26" footer="0.21"/>
  <pageSetup paperSize="9"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zoomScale="85" zoomScaleNormal="85" workbookViewId="0">
      <selection activeCell="J8" sqref="J8"/>
    </sheetView>
  </sheetViews>
  <sheetFormatPr defaultColWidth="9.140625" defaultRowHeight="12.75"/>
  <cols>
    <col min="1" max="1" width="5.5703125" style="210" customWidth="1"/>
    <col min="2" max="2" width="9" style="222" customWidth="1"/>
    <col min="3" max="3" width="8.85546875" style="210" customWidth="1"/>
    <col min="4" max="5" width="5.5703125" style="210" customWidth="1"/>
    <col min="6" max="6" width="5.42578125" style="210" customWidth="1"/>
    <col min="7" max="7" width="6.42578125" style="210" customWidth="1"/>
    <col min="8" max="8" width="6.42578125" style="223" customWidth="1"/>
    <col min="9" max="9" width="5.42578125" style="210" customWidth="1"/>
    <col min="10" max="10" width="5.140625" style="210" customWidth="1"/>
    <col min="11" max="11" width="4.5703125" style="210" customWidth="1"/>
    <col min="12" max="12" width="5.5703125" style="210" customWidth="1"/>
    <col min="13" max="13" width="4.5703125" style="210" customWidth="1"/>
    <col min="14" max="14" width="5.5703125" style="210" customWidth="1"/>
    <col min="15" max="15" width="4.42578125" style="210" customWidth="1"/>
    <col min="16" max="16" width="5.42578125" style="210" customWidth="1"/>
    <col min="17" max="17" width="5.140625" style="210" customWidth="1"/>
    <col min="18" max="18" width="6" style="210" customWidth="1"/>
    <col min="19" max="19" width="6.42578125" style="210" customWidth="1"/>
    <col min="20" max="20" width="5.85546875" style="210" customWidth="1"/>
    <col min="21" max="21" width="4.5703125" style="210" customWidth="1"/>
    <col min="22" max="22" width="5.5703125" style="210" customWidth="1"/>
    <col min="23" max="25" width="5.85546875" style="210" customWidth="1"/>
    <col min="26" max="26" width="5.5703125" style="210" customWidth="1"/>
    <col min="27" max="30" width="5.85546875" style="210" customWidth="1"/>
    <col min="31" max="255" width="9.140625" style="210"/>
    <col min="256" max="256" width="5.5703125" style="210" customWidth="1"/>
    <col min="257" max="257" width="20.140625" style="210" customWidth="1"/>
    <col min="258" max="258" width="6" style="210" customWidth="1"/>
    <col min="259" max="259" width="5.5703125" style="210" customWidth="1"/>
    <col min="260" max="260" width="6.140625" style="210" customWidth="1"/>
    <col min="261" max="261" width="5.42578125" style="210" customWidth="1"/>
    <col min="262" max="263" width="6.42578125" style="210" customWidth="1"/>
    <col min="264" max="264" width="5.5703125" style="210" customWidth="1"/>
    <col min="265" max="265" width="5.42578125" style="210" customWidth="1"/>
    <col min="266" max="266" width="5.140625" style="210" customWidth="1"/>
    <col min="267" max="267" width="4.5703125" style="210" customWidth="1"/>
    <col min="268" max="268" width="7.42578125" style="210" customWidth="1"/>
    <col min="269" max="269" width="4.5703125" style="210" customWidth="1"/>
    <col min="270" max="270" width="7" style="210" customWidth="1"/>
    <col min="271" max="271" width="4.42578125" style="210" customWidth="1"/>
    <col min="272" max="272" width="6.85546875" style="210" customWidth="1"/>
    <col min="273" max="273" width="5.140625" style="210" customWidth="1"/>
    <col min="274" max="274" width="5" style="210" customWidth="1"/>
    <col min="275" max="275" width="4.85546875" style="210" customWidth="1"/>
    <col min="276" max="277" width="4.5703125" style="210" customWidth="1"/>
    <col min="278" max="278" width="5.5703125" style="210" customWidth="1"/>
    <col min="279" max="511" width="9.140625" style="210"/>
    <col min="512" max="512" width="5.5703125" style="210" customWidth="1"/>
    <col min="513" max="513" width="20.140625" style="210" customWidth="1"/>
    <col min="514" max="514" width="6" style="210" customWidth="1"/>
    <col min="515" max="515" width="5.5703125" style="210" customWidth="1"/>
    <col min="516" max="516" width="6.140625" style="210" customWidth="1"/>
    <col min="517" max="517" width="5.42578125" style="210" customWidth="1"/>
    <col min="518" max="519" width="6.42578125" style="210" customWidth="1"/>
    <col min="520" max="520" width="5.5703125" style="210" customWidth="1"/>
    <col min="521" max="521" width="5.42578125" style="210" customWidth="1"/>
    <col min="522" max="522" width="5.140625" style="210" customWidth="1"/>
    <col min="523" max="523" width="4.5703125" style="210" customWidth="1"/>
    <col min="524" max="524" width="7.42578125" style="210" customWidth="1"/>
    <col min="525" max="525" width="4.5703125" style="210" customWidth="1"/>
    <col min="526" max="526" width="7" style="210" customWidth="1"/>
    <col min="527" max="527" width="4.42578125" style="210" customWidth="1"/>
    <col min="528" max="528" width="6.85546875" style="210" customWidth="1"/>
    <col min="529" max="529" width="5.140625" style="210" customWidth="1"/>
    <col min="530" max="530" width="5" style="210" customWidth="1"/>
    <col min="531" max="531" width="4.85546875" style="210" customWidth="1"/>
    <col min="532" max="533" width="4.5703125" style="210" customWidth="1"/>
    <col min="534" max="534" width="5.5703125" style="210" customWidth="1"/>
    <col min="535" max="767" width="9.140625" style="210"/>
    <col min="768" max="768" width="5.5703125" style="210" customWidth="1"/>
    <col min="769" max="769" width="20.140625" style="210" customWidth="1"/>
    <col min="770" max="770" width="6" style="210" customWidth="1"/>
    <col min="771" max="771" width="5.5703125" style="210" customWidth="1"/>
    <col min="772" max="772" width="6.140625" style="210" customWidth="1"/>
    <col min="773" max="773" width="5.42578125" style="210" customWidth="1"/>
    <col min="774" max="775" width="6.42578125" style="210" customWidth="1"/>
    <col min="776" max="776" width="5.5703125" style="210" customWidth="1"/>
    <col min="777" max="777" width="5.42578125" style="210" customWidth="1"/>
    <col min="778" max="778" width="5.140625" style="210" customWidth="1"/>
    <col min="779" max="779" width="4.5703125" style="210" customWidth="1"/>
    <col min="780" max="780" width="7.42578125" style="210" customWidth="1"/>
    <col min="781" max="781" width="4.5703125" style="210" customWidth="1"/>
    <col min="782" max="782" width="7" style="210" customWidth="1"/>
    <col min="783" max="783" width="4.42578125" style="210" customWidth="1"/>
    <col min="784" max="784" width="6.85546875" style="210" customWidth="1"/>
    <col min="785" max="785" width="5.140625" style="210" customWidth="1"/>
    <col min="786" max="786" width="5" style="210" customWidth="1"/>
    <col min="787" max="787" width="4.85546875" style="210" customWidth="1"/>
    <col min="788" max="789" width="4.5703125" style="210" customWidth="1"/>
    <col min="790" max="790" width="5.5703125" style="210" customWidth="1"/>
    <col min="791" max="1023" width="9.140625" style="210"/>
    <col min="1024" max="1024" width="5.5703125" style="210" customWidth="1"/>
    <col min="1025" max="1025" width="20.140625" style="210" customWidth="1"/>
    <col min="1026" max="1026" width="6" style="210" customWidth="1"/>
    <col min="1027" max="1027" width="5.5703125" style="210" customWidth="1"/>
    <col min="1028" max="1028" width="6.140625" style="210" customWidth="1"/>
    <col min="1029" max="1029" width="5.42578125" style="210" customWidth="1"/>
    <col min="1030" max="1031" width="6.42578125" style="210" customWidth="1"/>
    <col min="1032" max="1032" width="5.5703125" style="210" customWidth="1"/>
    <col min="1033" max="1033" width="5.42578125" style="210" customWidth="1"/>
    <col min="1034" max="1034" width="5.140625" style="210" customWidth="1"/>
    <col min="1035" max="1035" width="4.5703125" style="210" customWidth="1"/>
    <col min="1036" max="1036" width="7.42578125" style="210" customWidth="1"/>
    <col min="1037" max="1037" width="4.5703125" style="210" customWidth="1"/>
    <col min="1038" max="1038" width="7" style="210" customWidth="1"/>
    <col min="1039" max="1039" width="4.42578125" style="210" customWidth="1"/>
    <col min="1040" max="1040" width="6.85546875" style="210" customWidth="1"/>
    <col min="1041" max="1041" width="5.140625" style="210" customWidth="1"/>
    <col min="1042" max="1042" width="5" style="210" customWidth="1"/>
    <col min="1043" max="1043" width="4.85546875" style="210" customWidth="1"/>
    <col min="1044" max="1045" width="4.5703125" style="210" customWidth="1"/>
    <col min="1046" max="1046" width="5.5703125" style="210" customWidth="1"/>
    <col min="1047" max="1279" width="9.140625" style="210"/>
    <col min="1280" max="1280" width="5.5703125" style="210" customWidth="1"/>
    <col min="1281" max="1281" width="20.140625" style="210" customWidth="1"/>
    <col min="1282" max="1282" width="6" style="210" customWidth="1"/>
    <col min="1283" max="1283" width="5.5703125" style="210" customWidth="1"/>
    <col min="1284" max="1284" width="6.140625" style="210" customWidth="1"/>
    <col min="1285" max="1285" width="5.42578125" style="210" customWidth="1"/>
    <col min="1286" max="1287" width="6.42578125" style="210" customWidth="1"/>
    <col min="1288" max="1288" width="5.5703125" style="210" customWidth="1"/>
    <col min="1289" max="1289" width="5.42578125" style="210" customWidth="1"/>
    <col min="1290" max="1290" width="5.140625" style="210" customWidth="1"/>
    <col min="1291" max="1291" width="4.5703125" style="210" customWidth="1"/>
    <col min="1292" max="1292" width="7.42578125" style="210" customWidth="1"/>
    <col min="1293" max="1293" width="4.5703125" style="210" customWidth="1"/>
    <col min="1294" max="1294" width="7" style="210" customWidth="1"/>
    <col min="1295" max="1295" width="4.42578125" style="210" customWidth="1"/>
    <col min="1296" max="1296" width="6.85546875" style="210" customWidth="1"/>
    <col min="1297" max="1297" width="5.140625" style="210" customWidth="1"/>
    <col min="1298" max="1298" width="5" style="210" customWidth="1"/>
    <col min="1299" max="1299" width="4.85546875" style="210" customWidth="1"/>
    <col min="1300" max="1301" width="4.5703125" style="210" customWidth="1"/>
    <col min="1302" max="1302" width="5.5703125" style="210" customWidth="1"/>
    <col min="1303" max="1535" width="9.140625" style="210"/>
    <col min="1536" max="1536" width="5.5703125" style="210" customWidth="1"/>
    <col min="1537" max="1537" width="20.140625" style="210" customWidth="1"/>
    <col min="1538" max="1538" width="6" style="210" customWidth="1"/>
    <col min="1539" max="1539" width="5.5703125" style="210" customWidth="1"/>
    <col min="1540" max="1540" width="6.140625" style="210" customWidth="1"/>
    <col min="1541" max="1541" width="5.42578125" style="210" customWidth="1"/>
    <col min="1542" max="1543" width="6.42578125" style="210" customWidth="1"/>
    <col min="1544" max="1544" width="5.5703125" style="210" customWidth="1"/>
    <col min="1545" max="1545" width="5.42578125" style="210" customWidth="1"/>
    <col min="1546" max="1546" width="5.140625" style="210" customWidth="1"/>
    <col min="1547" max="1547" width="4.5703125" style="210" customWidth="1"/>
    <col min="1548" max="1548" width="7.42578125" style="210" customWidth="1"/>
    <col min="1549" max="1549" width="4.5703125" style="210" customWidth="1"/>
    <col min="1550" max="1550" width="7" style="210" customWidth="1"/>
    <col min="1551" max="1551" width="4.42578125" style="210" customWidth="1"/>
    <col min="1552" max="1552" width="6.85546875" style="210" customWidth="1"/>
    <col min="1553" max="1553" width="5.140625" style="210" customWidth="1"/>
    <col min="1554" max="1554" width="5" style="210" customWidth="1"/>
    <col min="1555" max="1555" width="4.85546875" style="210" customWidth="1"/>
    <col min="1556" max="1557" width="4.5703125" style="210" customWidth="1"/>
    <col min="1558" max="1558" width="5.5703125" style="210" customWidth="1"/>
    <col min="1559" max="1791" width="9.140625" style="210"/>
    <col min="1792" max="1792" width="5.5703125" style="210" customWidth="1"/>
    <col min="1793" max="1793" width="20.140625" style="210" customWidth="1"/>
    <col min="1794" max="1794" width="6" style="210" customWidth="1"/>
    <col min="1795" max="1795" width="5.5703125" style="210" customWidth="1"/>
    <col min="1796" max="1796" width="6.140625" style="210" customWidth="1"/>
    <col min="1797" max="1797" width="5.42578125" style="210" customWidth="1"/>
    <col min="1798" max="1799" width="6.42578125" style="210" customWidth="1"/>
    <col min="1800" max="1800" width="5.5703125" style="210" customWidth="1"/>
    <col min="1801" max="1801" width="5.42578125" style="210" customWidth="1"/>
    <col min="1802" max="1802" width="5.140625" style="210" customWidth="1"/>
    <col min="1803" max="1803" width="4.5703125" style="210" customWidth="1"/>
    <col min="1804" max="1804" width="7.42578125" style="210" customWidth="1"/>
    <col min="1805" max="1805" width="4.5703125" style="210" customWidth="1"/>
    <col min="1806" max="1806" width="7" style="210" customWidth="1"/>
    <col min="1807" max="1807" width="4.42578125" style="210" customWidth="1"/>
    <col min="1808" max="1808" width="6.85546875" style="210" customWidth="1"/>
    <col min="1809" max="1809" width="5.140625" style="210" customWidth="1"/>
    <col min="1810" max="1810" width="5" style="210" customWidth="1"/>
    <col min="1811" max="1811" width="4.85546875" style="210" customWidth="1"/>
    <col min="1812" max="1813" width="4.5703125" style="210" customWidth="1"/>
    <col min="1814" max="1814" width="5.5703125" style="210" customWidth="1"/>
    <col min="1815" max="2047" width="9.140625" style="210"/>
    <col min="2048" max="2048" width="5.5703125" style="210" customWidth="1"/>
    <col min="2049" max="2049" width="20.140625" style="210" customWidth="1"/>
    <col min="2050" max="2050" width="6" style="210" customWidth="1"/>
    <col min="2051" max="2051" width="5.5703125" style="210" customWidth="1"/>
    <col min="2052" max="2052" width="6.140625" style="210" customWidth="1"/>
    <col min="2053" max="2053" width="5.42578125" style="210" customWidth="1"/>
    <col min="2054" max="2055" width="6.42578125" style="210" customWidth="1"/>
    <col min="2056" max="2056" width="5.5703125" style="210" customWidth="1"/>
    <col min="2057" max="2057" width="5.42578125" style="210" customWidth="1"/>
    <col min="2058" max="2058" width="5.140625" style="210" customWidth="1"/>
    <col min="2059" max="2059" width="4.5703125" style="210" customWidth="1"/>
    <col min="2060" max="2060" width="7.42578125" style="210" customWidth="1"/>
    <col min="2061" max="2061" width="4.5703125" style="210" customWidth="1"/>
    <col min="2062" max="2062" width="7" style="210" customWidth="1"/>
    <col min="2063" max="2063" width="4.42578125" style="210" customWidth="1"/>
    <col min="2064" max="2064" width="6.85546875" style="210" customWidth="1"/>
    <col min="2065" max="2065" width="5.140625" style="210" customWidth="1"/>
    <col min="2066" max="2066" width="5" style="210" customWidth="1"/>
    <col min="2067" max="2067" width="4.85546875" style="210" customWidth="1"/>
    <col min="2068" max="2069" width="4.5703125" style="210" customWidth="1"/>
    <col min="2070" max="2070" width="5.5703125" style="210" customWidth="1"/>
    <col min="2071" max="2303" width="9.140625" style="210"/>
    <col min="2304" max="2304" width="5.5703125" style="210" customWidth="1"/>
    <col min="2305" max="2305" width="20.140625" style="210" customWidth="1"/>
    <col min="2306" max="2306" width="6" style="210" customWidth="1"/>
    <col min="2307" max="2307" width="5.5703125" style="210" customWidth="1"/>
    <col min="2308" max="2308" width="6.140625" style="210" customWidth="1"/>
    <col min="2309" max="2309" width="5.42578125" style="210" customWidth="1"/>
    <col min="2310" max="2311" width="6.42578125" style="210" customWidth="1"/>
    <col min="2312" max="2312" width="5.5703125" style="210" customWidth="1"/>
    <col min="2313" max="2313" width="5.42578125" style="210" customWidth="1"/>
    <col min="2314" max="2314" width="5.140625" style="210" customWidth="1"/>
    <col min="2315" max="2315" width="4.5703125" style="210" customWidth="1"/>
    <col min="2316" max="2316" width="7.42578125" style="210" customWidth="1"/>
    <col min="2317" max="2317" width="4.5703125" style="210" customWidth="1"/>
    <col min="2318" max="2318" width="7" style="210" customWidth="1"/>
    <col min="2319" max="2319" width="4.42578125" style="210" customWidth="1"/>
    <col min="2320" max="2320" width="6.85546875" style="210" customWidth="1"/>
    <col min="2321" max="2321" width="5.140625" style="210" customWidth="1"/>
    <col min="2322" max="2322" width="5" style="210" customWidth="1"/>
    <col min="2323" max="2323" width="4.85546875" style="210" customWidth="1"/>
    <col min="2324" max="2325" width="4.5703125" style="210" customWidth="1"/>
    <col min="2326" max="2326" width="5.5703125" style="210" customWidth="1"/>
    <col min="2327" max="2559" width="9.140625" style="210"/>
    <col min="2560" max="2560" width="5.5703125" style="210" customWidth="1"/>
    <col min="2561" max="2561" width="20.140625" style="210" customWidth="1"/>
    <col min="2562" max="2562" width="6" style="210" customWidth="1"/>
    <col min="2563" max="2563" width="5.5703125" style="210" customWidth="1"/>
    <col min="2564" max="2564" width="6.140625" style="210" customWidth="1"/>
    <col min="2565" max="2565" width="5.42578125" style="210" customWidth="1"/>
    <col min="2566" max="2567" width="6.42578125" style="210" customWidth="1"/>
    <col min="2568" max="2568" width="5.5703125" style="210" customWidth="1"/>
    <col min="2569" max="2569" width="5.42578125" style="210" customWidth="1"/>
    <col min="2570" max="2570" width="5.140625" style="210" customWidth="1"/>
    <col min="2571" max="2571" width="4.5703125" style="210" customWidth="1"/>
    <col min="2572" max="2572" width="7.42578125" style="210" customWidth="1"/>
    <col min="2573" max="2573" width="4.5703125" style="210" customWidth="1"/>
    <col min="2574" max="2574" width="7" style="210" customWidth="1"/>
    <col min="2575" max="2575" width="4.42578125" style="210" customWidth="1"/>
    <col min="2576" max="2576" width="6.85546875" style="210" customWidth="1"/>
    <col min="2577" max="2577" width="5.140625" style="210" customWidth="1"/>
    <col min="2578" max="2578" width="5" style="210" customWidth="1"/>
    <col min="2579" max="2579" width="4.85546875" style="210" customWidth="1"/>
    <col min="2580" max="2581" width="4.5703125" style="210" customWidth="1"/>
    <col min="2582" max="2582" width="5.5703125" style="210" customWidth="1"/>
    <col min="2583" max="2815" width="9.140625" style="210"/>
    <col min="2816" max="2816" width="5.5703125" style="210" customWidth="1"/>
    <col min="2817" max="2817" width="20.140625" style="210" customWidth="1"/>
    <col min="2818" max="2818" width="6" style="210" customWidth="1"/>
    <col min="2819" max="2819" width="5.5703125" style="210" customWidth="1"/>
    <col min="2820" max="2820" width="6.140625" style="210" customWidth="1"/>
    <col min="2821" max="2821" width="5.42578125" style="210" customWidth="1"/>
    <col min="2822" max="2823" width="6.42578125" style="210" customWidth="1"/>
    <col min="2824" max="2824" width="5.5703125" style="210" customWidth="1"/>
    <col min="2825" max="2825" width="5.42578125" style="210" customWidth="1"/>
    <col min="2826" max="2826" width="5.140625" style="210" customWidth="1"/>
    <col min="2827" max="2827" width="4.5703125" style="210" customWidth="1"/>
    <col min="2828" max="2828" width="7.42578125" style="210" customWidth="1"/>
    <col min="2829" max="2829" width="4.5703125" style="210" customWidth="1"/>
    <col min="2830" max="2830" width="7" style="210" customWidth="1"/>
    <col min="2831" max="2831" width="4.42578125" style="210" customWidth="1"/>
    <col min="2832" max="2832" width="6.85546875" style="210" customWidth="1"/>
    <col min="2833" max="2833" width="5.140625" style="210" customWidth="1"/>
    <col min="2834" max="2834" width="5" style="210" customWidth="1"/>
    <col min="2835" max="2835" width="4.85546875" style="210" customWidth="1"/>
    <col min="2836" max="2837" width="4.5703125" style="210" customWidth="1"/>
    <col min="2838" max="2838" width="5.5703125" style="210" customWidth="1"/>
    <col min="2839" max="3071" width="9.140625" style="210"/>
    <col min="3072" max="3072" width="5.5703125" style="210" customWidth="1"/>
    <col min="3073" max="3073" width="20.140625" style="210" customWidth="1"/>
    <col min="3074" max="3074" width="6" style="210" customWidth="1"/>
    <col min="3075" max="3075" width="5.5703125" style="210" customWidth="1"/>
    <col min="3076" max="3076" width="6.140625" style="210" customWidth="1"/>
    <col min="3077" max="3077" width="5.42578125" style="210" customWidth="1"/>
    <col min="3078" max="3079" width="6.42578125" style="210" customWidth="1"/>
    <col min="3080" max="3080" width="5.5703125" style="210" customWidth="1"/>
    <col min="3081" max="3081" width="5.42578125" style="210" customWidth="1"/>
    <col min="3082" max="3082" width="5.140625" style="210" customWidth="1"/>
    <col min="3083" max="3083" width="4.5703125" style="210" customWidth="1"/>
    <col min="3084" max="3084" width="7.42578125" style="210" customWidth="1"/>
    <col min="3085" max="3085" width="4.5703125" style="210" customWidth="1"/>
    <col min="3086" max="3086" width="7" style="210" customWidth="1"/>
    <col min="3087" max="3087" width="4.42578125" style="210" customWidth="1"/>
    <col min="3088" max="3088" width="6.85546875" style="210" customWidth="1"/>
    <col min="3089" max="3089" width="5.140625" style="210" customWidth="1"/>
    <col min="3090" max="3090" width="5" style="210" customWidth="1"/>
    <col min="3091" max="3091" width="4.85546875" style="210" customWidth="1"/>
    <col min="3092" max="3093" width="4.5703125" style="210" customWidth="1"/>
    <col min="3094" max="3094" width="5.5703125" style="210" customWidth="1"/>
    <col min="3095" max="3327" width="9.140625" style="210"/>
    <col min="3328" max="3328" width="5.5703125" style="210" customWidth="1"/>
    <col min="3329" max="3329" width="20.140625" style="210" customWidth="1"/>
    <col min="3330" max="3330" width="6" style="210" customWidth="1"/>
    <col min="3331" max="3331" width="5.5703125" style="210" customWidth="1"/>
    <col min="3332" max="3332" width="6.140625" style="210" customWidth="1"/>
    <col min="3333" max="3333" width="5.42578125" style="210" customWidth="1"/>
    <col min="3334" max="3335" width="6.42578125" style="210" customWidth="1"/>
    <col min="3336" max="3336" width="5.5703125" style="210" customWidth="1"/>
    <col min="3337" max="3337" width="5.42578125" style="210" customWidth="1"/>
    <col min="3338" max="3338" width="5.140625" style="210" customWidth="1"/>
    <col min="3339" max="3339" width="4.5703125" style="210" customWidth="1"/>
    <col min="3340" max="3340" width="7.42578125" style="210" customWidth="1"/>
    <col min="3341" max="3341" width="4.5703125" style="210" customWidth="1"/>
    <col min="3342" max="3342" width="7" style="210" customWidth="1"/>
    <col min="3343" max="3343" width="4.42578125" style="210" customWidth="1"/>
    <col min="3344" max="3344" width="6.85546875" style="210" customWidth="1"/>
    <col min="3345" max="3345" width="5.140625" style="210" customWidth="1"/>
    <col min="3346" max="3346" width="5" style="210" customWidth="1"/>
    <col min="3347" max="3347" width="4.85546875" style="210" customWidth="1"/>
    <col min="3348" max="3349" width="4.5703125" style="210" customWidth="1"/>
    <col min="3350" max="3350" width="5.5703125" style="210" customWidth="1"/>
    <col min="3351" max="3583" width="9.140625" style="210"/>
    <col min="3584" max="3584" width="5.5703125" style="210" customWidth="1"/>
    <col min="3585" max="3585" width="20.140625" style="210" customWidth="1"/>
    <col min="3586" max="3586" width="6" style="210" customWidth="1"/>
    <col min="3587" max="3587" width="5.5703125" style="210" customWidth="1"/>
    <col min="3588" max="3588" width="6.140625" style="210" customWidth="1"/>
    <col min="3589" max="3589" width="5.42578125" style="210" customWidth="1"/>
    <col min="3590" max="3591" width="6.42578125" style="210" customWidth="1"/>
    <col min="3592" max="3592" width="5.5703125" style="210" customWidth="1"/>
    <col min="3593" max="3593" width="5.42578125" style="210" customWidth="1"/>
    <col min="3594" max="3594" width="5.140625" style="210" customWidth="1"/>
    <col min="3595" max="3595" width="4.5703125" style="210" customWidth="1"/>
    <col min="3596" max="3596" width="7.42578125" style="210" customWidth="1"/>
    <col min="3597" max="3597" width="4.5703125" style="210" customWidth="1"/>
    <col min="3598" max="3598" width="7" style="210" customWidth="1"/>
    <col min="3599" max="3599" width="4.42578125" style="210" customWidth="1"/>
    <col min="3600" max="3600" width="6.85546875" style="210" customWidth="1"/>
    <col min="3601" max="3601" width="5.140625" style="210" customWidth="1"/>
    <col min="3602" max="3602" width="5" style="210" customWidth="1"/>
    <col min="3603" max="3603" width="4.85546875" style="210" customWidth="1"/>
    <col min="3604" max="3605" width="4.5703125" style="210" customWidth="1"/>
    <col min="3606" max="3606" width="5.5703125" style="210" customWidth="1"/>
    <col min="3607" max="3839" width="9.140625" style="210"/>
    <col min="3840" max="3840" width="5.5703125" style="210" customWidth="1"/>
    <col min="3841" max="3841" width="20.140625" style="210" customWidth="1"/>
    <col min="3842" max="3842" width="6" style="210" customWidth="1"/>
    <col min="3843" max="3843" width="5.5703125" style="210" customWidth="1"/>
    <col min="3844" max="3844" width="6.140625" style="210" customWidth="1"/>
    <col min="3845" max="3845" width="5.42578125" style="210" customWidth="1"/>
    <col min="3846" max="3847" width="6.42578125" style="210" customWidth="1"/>
    <col min="3848" max="3848" width="5.5703125" style="210" customWidth="1"/>
    <col min="3849" max="3849" width="5.42578125" style="210" customWidth="1"/>
    <col min="3850" max="3850" width="5.140625" style="210" customWidth="1"/>
    <col min="3851" max="3851" width="4.5703125" style="210" customWidth="1"/>
    <col min="3852" max="3852" width="7.42578125" style="210" customWidth="1"/>
    <col min="3853" max="3853" width="4.5703125" style="210" customWidth="1"/>
    <col min="3854" max="3854" width="7" style="210" customWidth="1"/>
    <col min="3855" max="3855" width="4.42578125" style="210" customWidth="1"/>
    <col min="3856" max="3856" width="6.85546875" style="210" customWidth="1"/>
    <col min="3857" max="3857" width="5.140625" style="210" customWidth="1"/>
    <col min="3858" max="3858" width="5" style="210" customWidth="1"/>
    <col min="3859" max="3859" width="4.85546875" style="210" customWidth="1"/>
    <col min="3860" max="3861" width="4.5703125" style="210" customWidth="1"/>
    <col min="3862" max="3862" width="5.5703125" style="210" customWidth="1"/>
    <col min="3863" max="4095" width="9.140625" style="210"/>
    <col min="4096" max="4096" width="5.5703125" style="210" customWidth="1"/>
    <col min="4097" max="4097" width="20.140625" style="210" customWidth="1"/>
    <col min="4098" max="4098" width="6" style="210" customWidth="1"/>
    <col min="4099" max="4099" width="5.5703125" style="210" customWidth="1"/>
    <col min="4100" max="4100" width="6.140625" style="210" customWidth="1"/>
    <col min="4101" max="4101" width="5.42578125" style="210" customWidth="1"/>
    <col min="4102" max="4103" width="6.42578125" style="210" customWidth="1"/>
    <col min="4104" max="4104" width="5.5703125" style="210" customWidth="1"/>
    <col min="4105" max="4105" width="5.42578125" style="210" customWidth="1"/>
    <col min="4106" max="4106" width="5.140625" style="210" customWidth="1"/>
    <col min="4107" max="4107" width="4.5703125" style="210" customWidth="1"/>
    <col min="4108" max="4108" width="7.42578125" style="210" customWidth="1"/>
    <col min="4109" max="4109" width="4.5703125" style="210" customWidth="1"/>
    <col min="4110" max="4110" width="7" style="210" customWidth="1"/>
    <col min="4111" max="4111" width="4.42578125" style="210" customWidth="1"/>
    <col min="4112" max="4112" width="6.85546875" style="210" customWidth="1"/>
    <col min="4113" max="4113" width="5.140625" style="210" customWidth="1"/>
    <col min="4114" max="4114" width="5" style="210" customWidth="1"/>
    <col min="4115" max="4115" width="4.85546875" style="210" customWidth="1"/>
    <col min="4116" max="4117" width="4.5703125" style="210" customWidth="1"/>
    <col min="4118" max="4118" width="5.5703125" style="210" customWidth="1"/>
    <col min="4119" max="4351" width="9.140625" style="210"/>
    <col min="4352" max="4352" width="5.5703125" style="210" customWidth="1"/>
    <col min="4353" max="4353" width="20.140625" style="210" customWidth="1"/>
    <col min="4354" max="4354" width="6" style="210" customWidth="1"/>
    <col min="4355" max="4355" width="5.5703125" style="210" customWidth="1"/>
    <col min="4356" max="4356" width="6.140625" style="210" customWidth="1"/>
    <col min="4357" max="4357" width="5.42578125" style="210" customWidth="1"/>
    <col min="4358" max="4359" width="6.42578125" style="210" customWidth="1"/>
    <col min="4360" max="4360" width="5.5703125" style="210" customWidth="1"/>
    <col min="4361" max="4361" width="5.42578125" style="210" customWidth="1"/>
    <col min="4362" max="4362" width="5.140625" style="210" customWidth="1"/>
    <col min="4363" max="4363" width="4.5703125" style="210" customWidth="1"/>
    <col min="4364" max="4364" width="7.42578125" style="210" customWidth="1"/>
    <col min="4365" max="4365" width="4.5703125" style="210" customWidth="1"/>
    <col min="4366" max="4366" width="7" style="210" customWidth="1"/>
    <col min="4367" max="4367" width="4.42578125" style="210" customWidth="1"/>
    <col min="4368" max="4368" width="6.85546875" style="210" customWidth="1"/>
    <col min="4369" max="4369" width="5.140625" style="210" customWidth="1"/>
    <col min="4370" max="4370" width="5" style="210" customWidth="1"/>
    <col min="4371" max="4371" width="4.85546875" style="210" customWidth="1"/>
    <col min="4372" max="4373" width="4.5703125" style="210" customWidth="1"/>
    <col min="4374" max="4374" width="5.5703125" style="210" customWidth="1"/>
    <col min="4375" max="4607" width="9.140625" style="210"/>
    <col min="4608" max="4608" width="5.5703125" style="210" customWidth="1"/>
    <col min="4609" max="4609" width="20.140625" style="210" customWidth="1"/>
    <col min="4610" max="4610" width="6" style="210" customWidth="1"/>
    <col min="4611" max="4611" width="5.5703125" style="210" customWidth="1"/>
    <col min="4612" max="4612" width="6.140625" style="210" customWidth="1"/>
    <col min="4613" max="4613" width="5.42578125" style="210" customWidth="1"/>
    <col min="4614" max="4615" width="6.42578125" style="210" customWidth="1"/>
    <col min="4616" max="4616" width="5.5703125" style="210" customWidth="1"/>
    <col min="4617" max="4617" width="5.42578125" style="210" customWidth="1"/>
    <col min="4618" max="4618" width="5.140625" style="210" customWidth="1"/>
    <col min="4619" max="4619" width="4.5703125" style="210" customWidth="1"/>
    <col min="4620" max="4620" width="7.42578125" style="210" customWidth="1"/>
    <col min="4621" max="4621" width="4.5703125" style="210" customWidth="1"/>
    <col min="4622" max="4622" width="7" style="210" customWidth="1"/>
    <col min="4623" max="4623" width="4.42578125" style="210" customWidth="1"/>
    <col min="4624" max="4624" width="6.85546875" style="210" customWidth="1"/>
    <col min="4625" max="4625" width="5.140625" style="210" customWidth="1"/>
    <col min="4626" max="4626" width="5" style="210" customWidth="1"/>
    <col min="4627" max="4627" width="4.85546875" style="210" customWidth="1"/>
    <col min="4628" max="4629" width="4.5703125" style="210" customWidth="1"/>
    <col min="4630" max="4630" width="5.5703125" style="210" customWidth="1"/>
    <col min="4631" max="4863" width="9.140625" style="210"/>
    <col min="4864" max="4864" width="5.5703125" style="210" customWidth="1"/>
    <col min="4865" max="4865" width="20.140625" style="210" customWidth="1"/>
    <col min="4866" max="4866" width="6" style="210" customWidth="1"/>
    <col min="4867" max="4867" width="5.5703125" style="210" customWidth="1"/>
    <col min="4868" max="4868" width="6.140625" style="210" customWidth="1"/>
    <col min="4869" max="4869" width="5.42578125" style="210" customWidth="1"/>
    <col min="4870" max="4871" width="6.42578125" style="210" customWidth="1"/>
    <col min="4872" max="4872" width="5.5703125" style="210" customWidth="1"/>
    <col min="4873" max="4873" width="5.42578125" style="210" customWidth="1"/>
    <col min="4874" max="4874" width="5.140625" style="210" customWidth="1"/>
    <col min="4875" max="4875" width="4.5703125" style="210" customWidth="1"/>
    <col min="4876" max="4876" width="7.42578125" style="210" customWidth="1"/>
    <col min="4877" max="4877" width="4.5703125" style="210" customWidth="1"/>
    <col min="4878" max="4878" width="7" style="210" customWidth="1"/>
    <col min="4879" max="4879" width="4.42578125" style="210" customWidth="1"/>
    <col min="4880" max="4880" width="6.85546875" style="210" customWidth="1"/>
    <col min="4881" max="4881" width="5.140625" style="210" customWidth="1"/>
    <col min="4882" max="4882" width="5" style="210" customWidth="1"/>
    <col min="4883" max="4883" width="4.85546875" style="210" customWidth="1"/>
    <col min="4884" max="4885" width="4.5703125" style="210" customWidth="1"/>
    <col min="4886" max="4886" width="5.5703125" style="210" customWidth="1"/>
    <col min="4887" max="5119" width="9.140625" style="210"/>
    <col min="5120" max="5120" width="5.5703125" style="210" customWidth="1"/>
    <col min="5121" max="5121" width="20.140625" style="210" customWidth="1"/>
    <col min="5122" max="5122" width="6" style="210" customWidth="1"/>
    <col min="5123" max="5123" width="5.5703125" style="210" customWidth="1"/>
    <col min="5124" max="5124" width="6.140625" style="210" customWidth="1"/>
    <col min="5125" max="5125" width="5.42578125" style="210" customWidth="1"/>
    <col min="5126" max="5127" width="6.42578125" style="210" customWidth="1"/>
    <col min="5128" max="5128" width="5.5703125" style="210" customWidth="1"/>
    <col min="5129" max="5129" width="5.42578125" style="210" customWidth="1"/>
    <col min="5130" max="5130" width="5.140625" style="210" customWidth="1"/>
    <col min="5131" max="5131" width="4.5703125" style="210" customWidth="1"/>
    <col min="5132" max="5132" width="7.42578125" style="210" customWidth="1"/>
    <col min="5133" max="5133" width="4.5703125" style="210" customWidth="1"/>
    <col min="5134" max="5134" width="7" style="210" customWidth="1"/>
    <col min="5135" max="5135" width="4.42578125" style="210" customWidth="1"/>
    <col min="5136" max="5136" width="6.85546875" style="210" customWidth="1"/>
    <col min="5137" max="5137" width="5.140625" style="210" customWidth="1"/>
    <col min="5138" max="5138" width="5" style="210" customWidth="1"/>
    <col min="5139" max="5139" width="4.85546875" style="210" customWidth="1"/>
    <col min="5140" max="5141" width="4.5703125" style="210" customWidth="1"/>
    <col min="5142" max="5142" width="5.5703125" style="210" customWidth="1"/>
    <col min="5143" max="5375" width="9.140625" style="210"/>
    <col min="5376" max="5376" width="5.5703125" style="210" customWidth="1"/>
    <col min="5377" max="5377" width="20.140625" style="210" customWidth="1"/>
    <col min="5378" max="5378" width="6" style="210" customWidth="1"/>
    <col min="5379" max="5379" width="5.5703125" style="210" customWidth="1"/>
    <col min="5380" max="5380" width="6.140625" style="210" customWidth="1"/>
    <col min="5381" max="5381" width="5.42578125" style="210" customWidth="1"/>
    <col min="5382" max="5383" width="6.42578125" style="210" customWidth="1"/>
    <col min="5384" max="5384" width="5.5703125" style="210" customWidth="1"/>
    <col min="5385" max="5385" width="5.42578125" style="210" customWidth="1"/>
    <col min="5386" max="5386" width="5.140625" style="210" customWidth="1"/>
    <col min="5387" max="5387" width="4.5703125" style="210" customWidth="1"/>
    <col min="5388" max="5388" width="7.42578125" style="210" customWidth="1"/>
    <col min="5389" max="5389" width="4.5703125" style="210" customWidth="1"/>
    <col min="5390" max="5390" width="7" style="210" customWidth="1"/>
    <col min="5391" max="5391" width="4.42578125" style="210" customWidth="1"/>
    <col min="5392" max="5392" width="6.85546875" style="210" customWidth="1"/>
    <col min="5393" max="5393" width="5.140625" style="210" customWidth="1"/>
    <col min="5394" max="5394" width="5" style="210" customWidth="1"/>
    <col min="5395" max="5395" width="4.85546875" style="210" customWidth="1"/>
    <col min="5396" max="5397" width="4.5703125" style="210" customWidth="1"/>
    <col min="5398" max="5398" width="5.5703125" style="210" customWidth="1"/>
    <col min="5399" max="5631" width="9.140625" style="210"/>
    <col min="5632" max="5632" width="5.5703125" style="210" customWidth="1"/>
    <col min="5633" max="5633" width="20.140625" style="210" customWidth="1"/>
    <col min="5634" max="5634" width="6" style="210" customWidth="1"/>
    <col min="5635" max="5635" width="5.5703125" style="210" customWidth="1"/>
    <col min="5636" max="5636" width="6.140625" style="210" customWidth="1"/>
    <col min="5637" max="5637" width="5.42578125" style="210" customWidth="1"/>
    <col min="5638" max="5639" width="6.42578125" style="210" customWidth="1"/>
    <col min="5640" max="5640" width="5.5703125" style="210" customWidth="1"/>
    <col min="5641" max="5641" width="5.42578125" style="210" customWidth="1"/>
    <col min="5642" max="5642" width="5.140625" style="210" customWidth="1"/>
    <col min="5643" max="5643" width="4.5703125" style="210" customWidth="1"/>
    <col min="5644" max="5644" width="7.42578125" style="210" customWidth="1"/>
    <col min="5645" max="5645" width="4.5703125" style="210" customWidth="1"/>
    <col min="5646" max="5646" width="7" style="210" customWidth="1"/>
    <col min="5647" max="5647" width="4.42578125" style="210" customWidth="1"/>
    <col min="5648" max="5648" width="6.85546875" style="210" customWidth="1"/>
    <col min="5649" max="5649" width="5.140625" style="210" customWidth="1"/>
    <col min="5650" max="5650" width="5" style="210" customWidth="1"/>
    <col min="5651" max="5651" width="4.85546875" style="210" customWidth="1"/>
    <col min="5652" max="5653" width="4.5703125" style="210" customWidth="1"/>
    <col min="5654" max="5654" width="5.5703125" style="210" customWidth="1"/>
    <col min="5655" max="5887" width="9.140625" style="210"/>
    <col min="5888" max="5888" width="5.5703125" style="210" customWidth="1"/>
    <col min="5889" max="5889" width="20.140625" style="210" customWidth="1"/>
    <col min="5890" max="5890" width="6" style="210" customWidth="1"/>
    <col min="5891" max="5891" width="5.5703125" style="210" customWidth="1"/>
    <col min="5892" max="5892" width="6.140625" style="210" customWidth="1"/>
    <col min="5893" max="5893" width="5.42578125" style="210" customWidth="1"/>
    <col min="5894" max="5895" width="6.42578125" style="210" customWidth="1"/>
    <col min="5896" max="5896" width="5.5703125" style="210" customWidth="1"/>
    <col min="5897" max="5897" width="5.42578125" style="210" customWidth="1"/>
    <col min="5898" max="5898" width="5.140625" style="210" customWidth="1"/>
    <col min="5899" max="5899" width="4.5703125" style="210" customWidth="1"/>
    <col min="5900" max="5900" width="7.42578125" style="210" customWidth="1"/>
    <col min="5901" max="5901" width="4.5703125" style="210" customWidth="1"/>
    <col min="5902" max="5902" width="7" style="210" customWidth="1"/>
    <col min="5903" max="5903" width="4.42578125" style="210" customWidth="1"/>
    <col min="5904" max="5904" width="6.85546875" style="210" customWidth="1"/>
    <col min="5905" max="5905" width="5.140625" style="210" customWidth="1"/>
    <col min="5906" max="5906" width="5" style="210" customWidth="1"/>
    <col min="5907" max="5907" width="4.85546875" style="210" customWidth="1"/>
    <col min="5908" max="5909" width="4.5703125" style="210" customWidth="1"/>
    <col min="5910" max="5910" width="5.5703125" style="210" customWidth="1"/>
    <col min="5911" max="6143" width="9.140625" style="210"/>
    <col min="6144" max="6144" width="5.5703125" style="210" customWidth="1"/>
    <col min="6145" max="6145" width="20.140625" style="210" customWidth="1"/>
    <col min="6146" max="6146" width="6" style="210" customWidth="1"/>
    <col min="6147" max="6147" width="5.5703125" style="210" customWidth="1"/>
    <col min="6148" max="6148" width="6.140625" style="210" customWidth="1"/>
    <col min="6149" max="6149" width="5.42578125" style="210" customWidth="1"/>
    <col min="6150" max="6151" width="6.42578125" style="210" customWidth="1"/>
    <col min="6152" max="6152" width="5.5703125" style="210" customWidth="1"/>
    <col min="6153" max="6153" width="5.42578125" style="210" customWidth="1"/>
    <col min="6154" max="6154" width="5.140625" style="210" customWidth="1"/>
    <col min="6155" max="6155" width="4.5703125" style="210" customWidth="1"/>
    <col min="6156" max="6156" width="7.42578125" style="210" customWidth="1"/>
    <col min="6157" max="6157" width="4.5703125" style="210" customWidth="1"/>
    <col min="6158" max="6158" width="7" style="210" customWidth="1"/>
    <col min="6159" max="6159" width="4.42578125" style="210" customWidth="1"/>
    <col min="6160" max="6160" width="6.85546875" style="210" customWidth="1"/>
    <col min="6161" max="6161" width="5.140625" style="210" customWidth="1"/>
    <col min="6162" max="6162" width="5" style="210" customWidth="1"/>
    <col min="6163" max="6163" width="4.85546875" style="210" customWidth="1"/>
    <col min="6164" max="6165" width="4.5703125" style="210" customWidth="1"/>
    <col min="6166" max="6166" width="5.5703125" style="210" customWidth="1"/>
    <col min="6167" max="6399" width="9.140625" style="210"/>
    <col min="6400" max="6400" width="5.5703125" style="210" customWidth="1"/>
    <col min="6401" max="6401" width="20.140625" style="210" customWidth="1"/>
    <col min="6402" max="6402" width="6" style="210" customWidth="1"/>
    <col min="6403" max="6403" width="5.5703125" style="210" customWidth="1"/>
    <col min="6404" max="6404" width="6.140625" style="210" customWidth="1"/>
    <col min="6405" max="6405" width="5.42578125" style="210" customWidth="1"/>
    <col min="6406" max="6407" width="6.42578125" style="210" customWidth="1"/>
    <col min="6408" max="6408" width="5.5703125" style="210" customWidth="1"/>
    <col min="6409" max="6409" width="5.42578125" style="210" customWidth="1"/>
    <col min="6410" max="6410" width="5.140625" style="210" customWidth="1"/>
    <col min="6411" max="6411" width="4.5703125" style="210" customWidth="1"/>
    <col min="6412" max="6412" width="7.42578125" style="210" customWidth="1"/>
    <col min="6413" max="6413" width="4.5703125" style="210" customWidth="1"/>
    <col min="6414" max="6414" width="7" style="210" customWidth="1"/>
    <col min="6415" max="6415" width="4.42578125" style="210" customWidth="1"/>
    <col min="6416" max="6416" width="6.85546875" style="210" customWidth="1"/>
    <col min="6417" max="6417" width="5.140625" style="210" customWidth="1"/>
    <col min="6418" max="6418" width="5" style="210" customWidth="1"/>
    <col min="6419" max="6419" width="4.85546875" style="210" customWidth="1"/>
    <col min="6420" max="6421" width="4.5703125" style="210" customWidth="1"/>
    <col min="6422" max="6422" width="5.5703125" style="210" customWidth="1"/>
    <col min="6423" max="6655" width="9.140625" style="210"/>
    <col min="6656" max="6656" width="5.5703125" style="210" customWidth="1"/>
    <col min="6657" max="6657" width="20.140625" style="210" customWidth="1"/>
    <col min="6658" max="6658" width="6" style="210" customWidth="1"/>
    <col min="6659" max="6659" width="5.5703125" style="210" customWidth="1"/>
    <col min="6660" max="6660" width="6.140625" style="210" customWidth="1"/>
    <col min="6661" max="6661" width="5.42578125" style="210" customWidth="1"/>
    <col min="6662" max="6663" width="6.42578125" style="210" customWidth="1"/>
    <col min="6664" max="6664" width="5.5703125" style="210" customWidth="1"/>
    <col min="6665" max="6665" width="5.42578125" style="210" customWidth="1"/>
    <col min="6666" max="6666" width="5.140625" style="210" customWidth="1"/>
    <col min="6667" max="6667" width="4.5703125" style="210" customWidth="1"/>
    <col min="6668" max="6668" width="7.42578125" style="210" customWidth="1"/>
    <col min="6669" max="6669" width="4.5703125" style="210" customWidth="1"/>
    <col min="6670" max="6670" width="7" style="210" customWidth="1"/>
    <col min="6671" max="6671" width="4.42578125" style="210" customWidth="1"/>
    <col min="6672" max="6672" width="6.85546875" style="210" customWidth="1"/>
    <col min="6673" max="6673" width="5.140625" style="210" customWidth="1"/>
    <col min="6674" max="6674" width="5" style="210" customWidth="1"/>
    <col min="6675" max="6675" width="4.85546875" style="210" customWidth="1"/>
    <col min="6676" max="6677" width="4.5703125" style="210" customWidth="1"/>
    <col min="6678" max="6678" width="5.5703125" style="210" customWidth="1"/>
    <col min="6679" max="6911" width="9.140625" style="210"/>
    <col min="6912" max="6912" width="5.5703125" style="210" customWidth="1"/>
    <col min="6913" max="6913" width="20.140625" style="210" customWidth="1"/>
    <col min="6914" max="6914" width="6" style="210" customWidth="1"/>
    <col min="6915" max="6915" width="5.5703125" style="210" customWidth="1"/>
    <col min="6916" max="6916" width="6.140625" style="210" customWidth="1"/>
    <col min="6917" max="6917" width="5.42578125" style="210" customWidth="1"/>
    <col min="6918" max="6919" width="6.42578125" style="210" customWidth="1"/>
    <col min="6920" max="6920" width="5.5703125" style="210" customWidth="1"/>
    <col min="6921" max="6921" width="5.42578125" style="210" customWidth="1"/>
    <col min="6922" max="6922" width="5.140625" style="210" customWidth="1"/>
    <col min="6923" max="6923" width="4.5703125" style="210" customWidth="1"/>
    <col min="6924" max="6924" width="7.42578125" style="210" customWidth="1"/>
    <col min="6925" max="6925" width="4.5703125" style="210" customWidth="1"/>
    <col min="6926" max="6926" width="7" style="210" customWidth="1"/>
    <col min="6927" max="6927" width="4.42578125" style="210" customWidth="1"/>
    <col min="6928" max="6928" width="6.85546875" style="210" customWidth="1"/>
    <col min="6929" max="6929" width="5.140625" style="210" customWidth="1"/>
    <col min="6930" max="6930" width="5" style="210" customWidth="1"/>
    <col min="6931" max="6931" width="4.85546875" style="210" customWidth="1"/>
    <col min="6932" max="6933" width="4.5703125" style="210" customWidth="1"/>
    <col min="6934" max="6934" width="5.5703125" style="210" customWidth="1"/>
    <col min="6935" max="7167" width="9.140625" style="210"/>
    <col min="7168" max="7168" width="5.5703125" style="210" customWidth="1"/>
    <col min="7169" max="7169" width="20.140625" style="210" customWidth="1"/>
    <col min="7170" max="7170" width="6" style="210" customWidth="1"/>
    <col min="7171" max="7171" width="5.5703125" style="210" customWidth="1"/>
    <col min="7172" max="7172" width="6.140625" style="210" customWidth="1"/>
    <col min="7173" max="7173" width="5.42578125" style="210" customWidth="1"/>
    <col min="7174" max="7175" width="6.42578125" style="210" customWidth="1"/>
    <col min="7176" max="7176" width="5.5703125" style="210" customWidth="1"/>
    <col min="7177" max="7177" width="5.42578125" style="210" customWidth="1"/>
    <col min="7178" max="7178" width="5.140625" style="210" customWidth="1"/>
    <col min="7179" max="7179" width="4.5703125" style="210" customWidth="1"/>
    <col min="7180" max="7180" width="7.42578125" style="210" customWidth="1"/>
    <col min="7181" max="7181" width="4.5703125" style="210" customWidth="1"/>
    <col min="7182" max="7182" width="7" style="210" customWidth="1"/>
    <col min="7183" max="7183" width="4.42578125" style="210" customWidth="1"/>
    <col min="7184" max="7184" width="6.85546875" style="210" customWidth="1"/>
    <col min="7185" max="7185" width="5.140625" style="210" customWidth="1"/>
    <col min="7186" max="7186" width="5" style="210" customWidth="1"/>
    <col min="7187" max="7187" width="4.85546875" style="210" customWidth="1"/>
    <col min="7188" max="7189" width="4.5703125" style="210" customWidth="1"/>
    <col min="7190" max="7190" width="5.5703125" style="210" customWidth="1"/>
    <col min="7191" max="7423" width="9.140625" style="210"/>
    <col min="7424" max="7424" width="5.5703125" style="210" customWidth="1"/>
    <col min="7425" max="7425" width="20.140625" style="210" customWidth="1"/>
    <col min="7426" max="7426" width="6" style="210" customWidth="1"/>
    <col min="7427" max="7427" width="5.5703125" style="210" customWidth="1"/>
    <col min="7428" max="7428" width="6.140625" style="210" customWidth="1"/>
    <col min="7429" max="7429" width="5.42578125" style="210" customWidth="1"/>
    <col min="7430" max="7431" width="6.42578125" style="210" customWidth="1"/>
    <col min="7432" max="7432" width="5.5703125" style="210" customWidth="1"/>
    <col min="7433" max="7433" width="5.42578125" style="210" customWidth="1"/>
    <col min="7434" max="7434" width="5.140625" style="210" customWidth="1"/>
    <col min="7435" max="7435" width="4.5703125" style="210" customWidth="1"/>
    <col min="7436" max="7436" width="7.42578125" style="210" customWidth="1"/>
    <col min="7437" max="7437" width="4.5703125" style="210" customWidth="1"/>
    <col min="7438" max="7438" width="7" style="210" customWidth="1"/>
    <col min="7439" max="7439" width="4.42578125" style="210" customWidth="1"/>
    <col min="7440" max="7440" width="6.85546875" style="210" customWidth="1"/>
    <col min="7441" max="7441" width="5.140625" style="210" customWidth="1"/>
    <col min="7442" max="7442" width="5" style="210" customWidth="1"/>
    <col min="7443" max="7443" width="4.85546875" style="210" customWidth="1"/>
    <col min="7444" max="7445" width="4.5703125" style="210" customWidth="1"/>
    <col min="7446" max="7446" width="5.5703125" style="210" customWidth="1"/>
    <col min="7447" max="7679" width="9.140625" style="210"/>
    <col min="7680" max="7680" width="5.5703125" style="210" customWidth="1"/>
    <col min="7681" max="7681" width="20.140625" style="210" customWidth="1"/>
    <col min="7682" max="7682" width="6" style="210" customWidth="1"/>
    <col min="7683" max="7683" width="5.5703125" style="210" customWidth="1"/>
    <col min="7684" max="7684" width="6.140625" style="210" customWidth="1"/>
    <col min="7685" max="7685" width="5.42578125" style="210" customWidth="1"/>
    <col min="7686" max="7687" width="6.42578125" style="210" customWidth="1"/>
    <col min="7688" max="7688" width="5.5703125" style="210" customWidth="1"/>
    <col min="7689" max="7689" width="5.42578125" style="210" customWidth="1"/>
    <col min="7690" max="7690" width="5.140625" style="210" customWidth="1"/>
    <col min="7691" max="7691" width="4.5703125" style="210" customWidth="1"/>
    <col min="7692" max="7692" width="7.42578125" style="210" customWidth="1"/>
    <col min="7693" max="7693" width="4.5703125" style="210" customWidth="1"/>
    <col min="7694" max="7694" width="7" style="210" customWidth="1"/>
    <col min="7695" max="7695" width="4.42578125" style="210" customWidth="1"/>
    <col min="7696" max="7696" width="6.85546875" style="210" customWidth="1"/>
    <col min="7697" max="7697" width="5.140625" style="210" customWidth="1"/>
    <col min="7698" max="7698" width="5" style="210" customWidth="1"/>
    <col min="7699" max="7699" width="4.85546875" style="210" customWidth="1"/>
    <col min="7700" max="7701" width="4.5703125" style="210" customWidth="1"/>
    <col min="7702" max="7702" width="5.5703125" style="210" customWidth="1"/>
    <col min="7703" max="7935" width="9.140625" style="210"/>
    <col min="7936" max="7936" width="5.5703125" style="210" customWidth="1"/>
    <col min="7937" max="7937" width="20.140625" style="210" customWidth="1"/>
    <col min="7938" max="7938" width="6" style="210" customWidth="1"/>
    <col min="7939" max="7939" width="5.5703125" style="210" customWidth="1"/>
    <col min="7940" max="7940" width="6.140625" style="210" customWidth="1"/>
    <col min="7941" max="7941" width="5.42578125" style="210" customWidth="1"/>
    <col min="7942" max="7943" width="6.42578125" style="210" customWidth="1"/>
    <col min="7944" max="7944" width="5.5703125" style="210" customWidth="1"/>
    <col min="7945" max="7945" width="5.42578125" style="210" customWidth="1"/>
    <col min="7946" max="7946" width="5.140625" style="210" customWidth="1"/>
    <col min="7947" max="7947" width="4.5703125" style="210" customWidth="1"/>
    <col min="7948" max="7948" width="7.42578125" style="210" customWidth="1"/>
    <col min="7949" max="7949" width="4.5703125" style="210" customWidth="1"/>
    <col min="7950" max="7950" width="7" style="210" customWidth="1"/>
    <col min="7951" max="7951" width="4.42578125" style="210" customWidth="1"/>
    <col min="7952" max="7952" width="6.85546875" style="210" customWidth="1"/>
    <col min="7953" max="7953" width="5.140625" style="210" customWidth="1"/>
    <col min="7954" max="7954" width="5" style="210" customWidth="1"/>
    <col min="7955" max="7955" width="4.85546875" style="210" customWidth="1"/>
    <col min="7956" max="7957" width="4.5703125" style="210" customWidth="1"/>
    <col min="7958" max="7958" width="5.5703125" style="210" customWidth="1"/>
    <col min="7959" max="8191" width="9.140625" style="210"/>
    <col min="8192" max="8192" width="5.5703125" style="210" customWidth="1"/>
    <col min="8193" max="8193" width="20.140625" style="210" customWidth="1"/>
    <col min="8194" max="8194" width="6" style="210" customWidth="1"/>
    <col min="8195" max="8195" width="5.5703125" style="210" customWidth="1"/>
    <col min="8196" max="8196" width="6.140625" style="210" customWidth="1"/>
    <col min="8197" max="8197" width="5.42578125" style="210" customWidth="1"/>
    <col min="8198" max="8199" width="6.42578125" style="210" customWidth="1"/>
    <col min="8200" max="8200" width="5.5703125" style="210" customWidth="1"/>
    <col min="8201" max="8201" width="5.42578125" style="210" customWidth="1"/>
    <col min="8202" max="8202" width="5.140625" style="210" customWidth="1"/>
    <col min="8203" max="8203" width="4.5703125" style="210" customWidth="1"/>
    <col min="8204" max="8204" width="7.42578125" style="210" customWidth="1"/>
    <col min="8205" max="8205" width="4.5703125" style="210" customWidth="1"/>
    <col min="8206" max="8206" width="7" style="210" customWidth="1"/>
    <col min="8207" max="8207" width="4.42578125" style="210" customWidth="1"/>
    <col min="8208" max="8208" width="6.85546875" style="210" customWidth="1"/>
    <col min="8209" max="8209" width="5.140625" style="210" customWidth="1"/>
    <col min="8210" max="8210" width="5" style="210" customWidth="1"/>
    <col min="8211" max="8211" width="4.85546875" style="210" customWidth="1"/>
    <col min="8212" max="8213" width="4.5703125" style="210" customWidth="1"/>
    <col min="8214" max="8214" width="5.5703125" style="210" customWidth="1"/>
    <col min="8215" max="8447" width="9.140625" style="210"/>
    <col min="8448" max="8448" width="5.5703125" style="210" customWidth="1"/>
    <col min="8449" max="8449" width="20.140625" style="210" customWidth="1"/>
    <col min="8450" max="8450" width="6" style="210" customWidth="1"/>
    <col min="8451" max="8451" width="5.5703125" style="210" customWidth="1"/>
    <col min="8452" max="8452" width="6.140625" style="210" customWidth="1"/>
    <col min="8453" max="8453" width="5.42578125" style="210" customWidth="1"/>
    <col min="8454" max="8455" width="6.42578125" style="210" customWidth="1"/>
    <col min="8456" max="8456" width="5.5703125" style="210" customWidth="1"/>
    <col min="8457" max="8457" width="5.42578125" style="210" customWidth="1"/>
    <col min="8458" max="8458" width="5.140625" style="210" customWidth="1"/>
    <col min="8459" max="8459" width="4.5703125" style="210" customWidth="1"/>
    <col min="8460" max="8460" width="7.42578125" style="210" customWidth="1"/>
    <col min="8461" max="8461" width="4.5703125" style="210" customWidth="1"/>
    <col min="8462" max="8462" width="7" style="210" customWidth="1"/>
    <col min="8463" max="8463" width="4.42578125" style="210" customWidth="1"/>
    <col min="8464" max="8464" width="6.85546875" style="210" customWidth="1"/>
    <col min="8465" max="8465" width="5.140625" style="210" customWidth="1"/>
    <col min="8466" max="8466" width="5" style="210" customWidth="1"/>
    <col min="8467" max="8467" width="4.85546875" style="210" customWidth="1"/>
    <col min="8468" max="8469" width="4.5703125" style="210" customWidth="1"/>
    <col min="8470" max="8470" width="5.5703125" style="210" customWidth="1"/>
    <col min="8471" max="8703" width="9.140625" style="210"/>
    <col min="8704" max="8704" width="5.5703125" style="210" customWidth="1"/>
    <col min="8705" max="8705" width="20.140625" style="210" customWidth="1"/>
    <col min="8706" max="8706" width="6" style="210" customWidth="1"/>
    <col min="8707" max="8707" width="5.5703125" style="210" customWidth="1"/>
    <col min="8708" max="8708" width="6.140625" style="210" customWidth="1"/>
    <col min="8709" max="8709" width="5.42578125" style="210" customWidth="1"/>
    <col min="8710" max="8711" width="6.42578125" style="210" customWidth="1"/>
    <col min="8712" max="8712" width="5.5703125" style="210" customWidth="1"/>
    <col min="8713" max="8713" width="5.42578125" style="210" customWidth="1"/>
    <col min="8714" max="8714" width="5.140625" style="210" customWidth="1"/>
    <col min="8715" max="8715" width="4.5703125" style="210" customWidth="1"/>
    <col min="8716" max="8716" width="7.42578125" style="210" customWidth="1"/>
    <col min="8717" max="8717" width="4.5703125" style="210" customWidth="1"/>
    <col min="8718" max="8718" width="7" style="210" customWidth="1"/>
    <col min="8719" max="8719" width="4.42578125" style="210" customWidth="1"/>
    <col min="8720" max="8720" width="6.85546875" style="210" customWidth="1"/>
    <col min="8721" max="8721" width="5.140625" style="210" customWidth="1"/>
    <col min="8722" max="8722" width="5" style="210" customWidth="1"/>
    <col min="8723" max="8723" width="4.85546875" style="210" customWidth="1"/>
    <col min="8724" max="8725" width="4.5703125" style="210" customWidth="1"/>
    <col min="8726" max="8726" width="5.5703125" style="210" customWidth="1"/>
    <col min="8727" max="8959" width="9.140625" style="210"/>
    <col min="8960" max="8960" width="5.5703125" style="210" customWidth="1"/>
    <col min="8961" max="8961" width="20.140625" style="210" customWidth="1"/>
    <col min="8962" max="8962" width="6" style="210" customWidth="1"/>
    <col min="8963" max="8963" width="5.5703125" style="210" customWidth="1"/>
    <col min="8964" max="8964" width="6.140625" style="210" customWidth="1"/>
    <col min="8965" max="8965" width="5.42578125" style="210" customWidth="1"/>
    <col min="8966" max="8967" width="6.42578125" style="210" customWidth="1"/>
    <col min="8968" max="8968" width="5.5703125" style="210" customWidth="1"/>
    <col min="8969" max="8969" width="5.42578125" style="210" customWidth="1"/>
    <col min="8970" max="8970" width="5.140625" style="210" customWidth="1"/>
    <col min="8971" max="8971" width="4.5703125" style="210" customWidth="1"/>
    <col min="8972" max="8972" width="7.42578125" style="210" customWidth="1"/>
    <col min="8973" max="8973" width="4.5703125" style="210" customWidth="1"/>
    <col min="8974" max="8974" width="7" style="210" customWidth="1"/>
    <col min="8975" max="8975" width="4.42578125" style="210" customWidth="1"/>
    <col min="8976" max="8976" width="6.85546875" style="210" customWidth="1"/>
    <col min="8977" max="8977" width="5.140625" style="210" customWidth="1"/>
    <col min="8978" max="8978" width="5" style="210" customWidth="1"/>
    <col min="8979" max="8979" width="4.85546875" style="210" customWidth="1"/>
    <col min="8980" max="8981" width="4.5703125" style="210" customWidth="1"/>
    <col min="8982" max="8982" width="5.5703125" style="210" customWidth="1"/>
    <col min="8983" max="9215" width="9.140625" style="210"/>
    <col min="9216" max="9216" width="5.5703125" style="210" customWidth="1"/>
    <col min="9217" max="9217" width="20.140625" style="210" customWidth="1"/>
    <col min="9218" max="9218" width="6" style="210" customWidth="1"/>
    <col min="9219" max="9219" width="5.5703125" style="210" customWidth="1"/>
    <col min="9220" max="9220" width="6.140625" style="210" customWidth="1"/>
    <col min="9221" max="9221" width="5.42578125" style="210" customWidth="1"/>
    <col min="9222" max="9223" width="6.42578125" style="210" customWidth="1"/>
    <col min="9224" max="9224" width="5.5703125" style="210" customWidth="1"/>
    <col min="9225" max="9225" width="5.42578125" style="210" customWidth="1"/>
    <col min="9226" max="9226" width="5.140625" style="210" customWidth="1"/>
    <col min="9227" max="9227" width="4.5703125" style="210" customWidth="1"/>
    <col min="9228" max="9228" width="7.42578125" style="210" customWidth="1"/>
    <col min="9229" max="9229" width="4.5703125" style="210" customWidth="1"/>
    <col min="9230" max="9230" width="7" style="210" customWidth="1"/>
    <col min="9231" max="9231" width="4.42578125" style="210" customWidth="1"/>
    <col min="9232" max="9232" width="6.85546875" style="210" customWidth="1"/>
    <col min="9233" max="9233" width="5.140625" style="210" customWidth="1"/>
    <col min="9234" max="9234" width="5" style="210" customWidth="1"/>
    <col min="9235" max="9235" width="4.85546875" style="210" customWidth="1"/>
    <col min="9236" max="9237" width="4.5703125" style="210" customWidth="1"/>
    <col min="9238" max="9238" width="5.5703125" style="210" customWidth="1"/>
    <col min="9239" max="9471" width="9.140625" style="210"/>
    <col min="9472" max="9472" width="5.5703125" style="210" customWidth="1"/>
    <col min="9473" max="9473" width="20.140625" style="210" customWidth="1"/>
    <col min="9474" max="9474" width="6" style="210" customWidth="1"/>
    <col min="9475" max="9475" width="5.5703125" style="210" customWidth="1"/>
    <col min="9476" max="9476" width="6.140625" style="210" customWidth="1"/>
    <col min="9477" max="9477" width="5.42578125" style="210" customWidth="1"/>
    <col min="9478" max="9479" width="6.42578125" style="210" customWidth="1"/>
    <col min="9480" max="9480" width="5.5703125" style="210" customWidth="1"/>
    <col min="9481" max="9481" width="5.42578125" style="210" customWidth="1"/>
    <col min="9482" max="9482" width="5.140625" style="210" customWidth="1"/>
    <col min="9483" max="9483" width="4.5703125" style="210" customWidth="1"/>
    <col min="9484" max="9484" width="7.42578125" style="210" customWidth="1"/>
    <col min="9485" max="9485" width="4.5703125" style="210" customWidth="1"/>
    <col min="9486" max="9486" width="7" style="210" customWidth="1"/>
    <col min="9487" max="9487" width="4.42578125" style="210" customWidth="1"/>
    <col min="9488" max="9488" width="6.85546875" style="210" customWidth="1"/>
    <col min="9489" max="9489" width="5.140625" style="210" customWidth="1"/>
    <col min="9490" max="9490" width="5" style="210" customWidth="1"/>
    <col min="9491" max="9491" width="4.85546875" style="210" customWidth="1"/>
    <col min="9492" max="9493" width="4.5703125" style="210" customWidth="1"/>
    <col min="9494" max="9494" width="5.5703125" style="210" customWidth="1"/>
    <col min="9495" max="9727" width="9.140625" style="210"/>
    <col min="9728" max="9728" width="5.5703125" style="210" customWidth="1"/>
    <col min="9729" max="9729" width="20.140625" style="210" customWidth="1"/>
    <col min="9730" max="9730" width="6" style="210" customWidth="1"/>
    <col min="9731" max="9731" width="5.5703125" style="210" customWidth="1"/>
    <col min="9732" max="9732" width="6.140625" style="210" customWidth="1"/>
    <col min="9733" max="9733" width="5.42578125" style="210" customWidth="1"/>
    <col min="9734" max="9735" width="6.42578125" style="210" customWidth="1"/>
    <col min="9736" max="9736" width="5.5703125" style="210" customWidth="1"/>
    <col min="9737" max="9737" width="5.42578125" style="210" customWidth="1"/>
    <col min="9738" max="9738" width="5.140625" style="210" customWidth="1"/>
    <col min="9739" max="9739" width="4.5703125" style="210" customWidth="1"/>
    <col min="9740" max="9740" width="7.42578125" style="210" customWidth="1"/>
    <col min="9741" max="9741" width="4.5703125" style="210" customWidth="1"/>
    <col min="9742" max="9742" width="7" style="210" customWidth="1"/>
    <col min="9743" max="9743" width="4.42578125" style="210" customWidth="1"/>
    <col min="9744" max="9744" width="6.85546875" style="210" customWidth="1"/>
    <col min="9745" max="9745" width="5.140625" style="210" customWidth="1"/>
    <col min="9746" max="9746" width="5" style="210" customWidth="1"/>
    <col min="9747" max="9747" width="4.85546875" style="210" customWidth="1"/>
    <col min="9748" max="9749" width="4.5703125" style="210" customWidth="1"/>
    <col min="9750" max="9750" width="5.5703125" style="210" customWidth="1"/>
    <col min="9751" max="9983" width="9.140625" style="210"/>
    <col min="9984" max="9984" width="5.5703125" style="210" customWidth="1"/>
    <col min="9985" max="9985" width="20.140625" style="210" customWidth="1"/>
    <col min="9986" max="9986" width="6" style="210" customWidth="1"/>
    <col min="9987" max="9987" width="5.5703125" style="210" customWidth="1"/>
    <col min="9988" max="9988" width="6.140625" style="210" customWidth="1"/>
    <col min="9989" max="9989" width="5.42578125" style="210" customWidth="1"/>
    <col min="9990" max="9991" width="6.42578125" style="210" customWidth="1"/>
    <col min="9992" max="9992" width="5.5703125" style="210" customWidth="1"/>
    <col min="9993" max="9993" width="5.42578125" style="210" customWidth="1"/>
    <col min="9994" max="9994" width="5.140625" style="210" customWidth="1"/>
    <col min="9995" max="9995" width="4.5703125" style="210" customWidth="1"/>
    <col min="9996" max="9996" width="7.42578125" style="210" customWidth="1"/>
    <col min="9997" max="9997" width="4.5703125" style="210" customWidth="1"/>
    <col min="9998" max="9998" width="7" style="210" customWidth="1"/>
    <col min="9999" max="9999" width="4.42578125" style="210" customWidth="1"/>
    <col min="10000" max="10000" width="6.85546875" style="210" customWidth="1"/>
    <col min="10001" max="10001" width="5.140625" style="210" customWidth="1"/>
    <col min="10002" max="10002" width="5" style="210" customWidth="1"/>
    <col min="10003" max="10003" width="4.85546875" style="210" customWidth="1"/>
    <col min="10004" max="10005" width="4.5703125" style="210" customWidth="1"/>
    <col min="10006" max="10006" width="5.5703125" style="210" customWidth="1"/>
    <col min="10007" max="10239" width="9.140625" style="210"/>
    <col min="10240" max="10240" width="5.5703125" style="210" customWidth="1"/>
    <col min="10241" max="10241" width="20.140625" style="210" customWidth="1"/>
    <col min="10242" max="10242" width="6" style="210" customWidth="1"/>
    <col min="10243" max="10243" width="5.5703125" style="210" customWidth="1"/>
    <col min="10244" max="10244" width="6.140625" style="210" customWidth="1"/>
    <col min="10245" max="10245" width="5.42578125" style="210" customWidth="1"/>
    <col min="10246" max="10247" width="6.42578125" style="210" customWidth="1"/>
    <col min="10248" max="10248" width="5.5703125" style="210" customWidth="1"/>
    <col min="10249" max="10249" width="5.42578125" style="210" customWidth="1"/>
    <col min="10250" max="10250" width="5.140625" style="210" customWidth="1"/>
    <col min="10251" max="10251" width="4.5703125" style="210" customWidth="1"/>
    <col min="10252" max="10252" width="7.42578125" style="210" customWidth="1"/>
    <col min="10253" max="10253" width="4.5703125" style="210" customWidth="1"/>
    <col min="10254" max="10254" width="7" style="210" customWidth="1"/>
    <col min="10255" max="10255" width="4.42578125" style="210" customWidth="1"/>
    <col min="10256" max="10256" width="6.85546875" style="210" customWidth="1"/>
    <col min="10257" max="10257" width="5.140625" style="210" customWidth="1"/>
    <col min="10258" max="10258" width="5" style="210" customWidth="1"/>
    <col min="10259" max="10259" width="4.85546875" style="210" customWidth="1"/>
    <col min="10260" max="10261" width="4.5703125" style="210" customWidth="1"/>
    <col min="10262" max="10262" width="5.5703125" style="210" customWidth="1"/>
    <col min="10263" max="10495" width="9.140625" style="210"/>
    <col min="10496" max="10496" width="5.5703125" style="210" customWidth="1"/>
    <col min="10497" max="10497" width="20.140625" style="210" customWidth="1"/>
    <col min="10498" max="10498" width="6" style="210" customWidth="1"/>
    <col min="10499" max="10499" width="5.5703125" style="210" customWidth="1"/>
    <col min="10500" max="10500" width="6.140625" style="210" customWidth="1"/>
    <col min="10501" max="10501" width="5.42578125" style="210" customWidth="1"/>
    <col min="10502" max="10503" width="6.42578125" style="210" customWidth="1"/>
    <col min="10504" max="10504" width="5.5703125" style="210" customWidth="1"/>
    <col min="10505" max="10505" width="5.42578125" style="210" customWidth="1"/>
    <col min="10506" max="10506" width="5.140625" style="210" customWidth="1"/>
    <col min="10507" max="10507" width="4.5703125" style="210" customWidth="1"/>
    <col min="10508" max="10508" width="7.42578125" style="210" customWidth="1"/>
    <col min="10509" max="10509" width="4.5703125" style="210" customWidth="1"/>
    <col min="10510" max="10510" width="7" style="210" customWidth="1"/>
    <col min="10511" max="10511" width="4.42578125" style="210" customWidth="1"/>
    <col min="10512" max="10512" width="6.85546875" style="210" customWidth="1"/>
    <col min="10513" max="10513" width="5.140625" style="210" customWidth="1"/>
    <col min="10514" max="10514" width="5" style="210" customWidth="1"/>
    <col min="10515" max="10515" width="4.85546875" style="210" customWidth="1"/>
    <col min="10516" max="10517" width="4.5703125" style="210" customWidth="1"/>
    <col min="10518" max="10518" width="5.5703125" style="210" customWidth="1"/>
    <col min="10519" max="10751" width="9.140625" style="210"/>
    <col min="10752" max="10752" width="5.5703125" style="210" customWidth="1"/>
    <col min="10753" max="10753" width="20.140625" style="210" customWidth="1"/>
    <col min="10754" max="10754" width="6" style="210" customWidth="1"/>
    <col min="10755" max="10755" width="5.5703125" style="210" customWidth="1"/>
    <col min="10756" max="10756" width="6.140625" style="210" customWidth="1"/>
    <col min="10757" max="10757" width="5.42578125" style="210" customWidth="1"/>
    <col min="10758" max="10759" width="6.42578125" style="210" customWidth="1"/>
    <col min="10760" max="10760" width="5.5703125" style="210" customWidth="1"/>
    <col min="10761" max="10761" width="5.42578125" style="210" customWidth="1"/>
    <col min="10762" max="10762" width="5.140625" style="210" customWidth="1"/>
    <col min="10763" max="10763" width="4.5703125" style="210" customWidth="1"/>
    <col min="10764" max="10764" width="7.42578125" style="210" customWidth="1"/>
    <col min="10765" max="10765" width="4.5703125" style="210" customWidth="1"/>
    <col min="10766" max="10766" width="7" style="210" customWidth="1"/>
    <col min="10767" max="10767" width="4.42578125" style="210" customWidth="1"/>
    <col min="10768" max="10768" width="6.85546875" style="210" customWidth="1"/>
    <col min="10769" max="10769" width="5.140625" style="210" customWidth="1"/>
    <col min="10770" max="10770" width="5" style="210" customWidth="1"/>
    <col min="10771" max="10771" width="4.85546875" style="210" customWidth="1"/>
    <col min="10772" max="10773" width="4.5703125" style="210" customWidth="1"/>
    <col min="10774" max="10774" width="5.5703125" style="210" customWidth="1"/>
    <col min="10775" max="11007" width="9.140625" style="210"/>
    <col min="11008" max="11008" width="5.5703125" style="210" customWidth="1"/>
    <col min="11009" max="11009" width="20.140625" style="210" customWidth="1"/>
    <col min="11010" max="11010" width="6" style="210" customWidth="1"/>
    <col min="11011" max="11011" width="5.5703125" style="210" customWidth="1"/>
    <col min="11012" max="11012" width="6.140625" style="210" customWidth="1"/>
    <col min="11013" max="11013" width="5.42578125" style="210" customWidth="1"/>
    <col min="11014" max="11015" width="6.42578125" style="210" customWidth="1"/>
    <col min="11016" max="11016" width="5.5703125" style="210" customWidth="1"/>
    <col min="11017" max="11017" width="5.42578125" style="210" customWidth="1"/>
    <col min="11018" max="11018" width="5.140625" style="210" customWidth="1"/>
    <col min="11019" max="11019" width="4.5703125" style="210" customWidth="1"/>
    <col min="11020" max="11020" width="7.42578125" style="210" customWidth="1"/>
    <col min="11021" max="11021" width="4.5703125" style="210" customWidth="1"/>
    <col min="11022" max="11022" width="7" style="210" customWidth="1"/>
    <col min="11023" max="11023" width="4.42578125" style="210" customWidth="1"/>
    <col min="11024" max="11024" width="6.85546875" style="210" customWidth="1"/>
    <col min="11025" max="11025" width="5.140625" style="210" customWidth="1"/>
    <col min="11026" max="11026" width="5" style="210" customWidth="1"/>
    <col min="11027" max="11027" width="4.85546875" style="210" customWidth="1"/>
    <col min="11028" max="11029" width="4.5703125" style="210" customWidth="1"/>
    <col min="11030" max="11030" width="5.5703125" style="210" customWidth="1"/>
    <col min="11031" max="11263" width="9.140625" style="210"/>
    <col min="11264" max="11264" width="5.5703125" style="210" customWidth="1"/>
    <col min="11265" max="11265" width="20.140625" style="210" customWidth="1"/>
    <col min="11266" max="11266" width="6" style="210" customWidth="1"/>
    <col min="11267" max="11267" width="5.5703125" style="210" customWidth="1"/>
    <col min="11268" max="11268" width="6.140625" style="210" customWidth="1"/>
    <col min="11269" max="11269" width="5.42578125" style="210" customWidth="1"/>
    <col min="11270" max="11271" width="6.42578125" style="210" customWidth="1"/>
    <col min="11272" max="11272" width="5.5703125" style="210" customWidth="1"/>
    <col min="11273" max="11273" width="5.42578125" style="210" customWidth="1"/>
    <col min="11274" max="11274" width="5.140625" style="210" customWidth="1"/>
    <col min="11275" max="11275" width="4.5703125" style="210" customWidth="1"/>
    <col min="11276" max="11276" width="7.42578125" style="210" customWidth="1"/>
    <col min="11277" max="11277" width="4.5703125" style="210" customWidth="1"/>
    <col min="11278" max="11278" width="7" style="210" customWidth="1"/>
    <col min="11279" max="11279" width="4.42578125" style="210" customWidth="1"/>
    <col min="11280" max="11280" width="6.85546875" style="210" customWidth="1"/>
    <col min="11281" max="11281" width="5.140625" style="210" customWidth="1"/>
    <col min="11282" max="11282" width="5" style="210" customWidth="1"/>
    <col min="11283" max="11283" width="4.85546875" style="210" customWidth="1"/>
    <col min="11284" max="11285" width="4.5703125" style="210" customWidth="1"/>
    <col min="11286" max="11286" width="5.5703125" style="210" customWidth="1"/>
    <col min="11287" max="11519" width="9.140625" style="210"/>
    <col min="11520" max="11520" width="5.5703125" style="210" customWidth="1"/>
    <col min="11521" max="11521" width="20.140625" style="210" customWidth="1"/>
    <col min="11522" max="11522" width="6" style="210" customWidth="1"/>
    <col min="11523" max="11523" width="5.5703125" style="210" customWidth="1"/>
    <col min="11524" max="11524" width="6.140625" style="210" customWidth="1"/>
    <col min="11525" max="11525" width="5.42578125" style="210" customWidth="1"/>
    <col min="11526" max="11527" width="6.42578125" style="210" customWidth="1"/>
    <col min="11528" max="11528" width="5.5703125" style="210" customWidth="1"/>
    <col min="11529" max="11529" width="5.42578125" style="210" customWidth="1"/>
    <col min="11530" max="11530" width="5.140625" style="210" customWidth="1"/>
    <col min="11531" max="11531" width="4.5703125" style="210" customWidth="1"/>
    <col min="11532" max="11532" width="7.42578125" style="210" customWidth="1"/>
    <col min="11533" max="11533" width="4.5703125" style="210" customWidth="1"/>
    <col min="11534" max="11534" width="7" style="210" customWidth="1"/>
    <col min="11535" max="11535" width="4.42578125" style="210" customWidth="1"/>
    <col min="11536" max="11536" width="6.85546875" style="210" customWidth="1"/>
    <col min="11537" max="11537" width="5.140625" style="210" customWidth="1"/>
    <col min="11538" max="11538" width="5" style="210" customWidth="1"/>
    <col min="11539" max="11539" width="4.85546875" style="210" customWidth="1"/>
    <col min="11540" max="11541" width="4.5703125" style="210" customWidth="1"/>
    <col min="11542" max="11542" width="5.5703125" style="210" customWidth="1"/>
    <col min="11543" max="11775" width="9.140625" style="210"/>
    <col min="11776" max="11776" width="5.5703125" style="210" customWidth="1"/>
    <col min="11777" max="11777" width="20.140625" style="210" customWidth="1"/>
    <col min="11778" max="11778" width="6" style="210" customWidth="1"/>
    <col min="11779" max="11779" width="5.5703125" style="210" customWidth="1"/>
    <col min="11780" max="11780" width="6.140625" style="210" customWidth="1"/>
    <col min="11781" max="11781" width="5.42578125" style="210" customWidth="1"/>
    <col min="11782" max="11783" width="6.42578125" style="210" customWidth="1"/>
    <col min="11784" max="11784" width="5.5703125" style="210" customWidth="1"/>
    <col min="11785" max="11785" width="5.42578125" style="210" customWidth="1"/>
    <col min="11786" max="11786" width="5.140625" style="210" customWidth="1"/>
    <col min="11787" max="11787" width="4.5703125" style="210" customWidth="1"/>
    <col min="11788" max="11788" width="7.42578125" style="210" customWidth="1"/>
    <col min="11789" max="11789" width="4.5703125" style="210" customWidth="1"/>
    <col min="11790" max="11790" width="7" style="210" customWidth="1"/>
    <col min="11791" max="11791" width="4.42578125" style="210" customWidth="1"/>
    <col min="11792" max="11792" width="6.85546875" style="210" customWidth="1"/>
    <col min="11793" max="11793" width="5.140625" style="210" customWidth="1"/>
    <col min="11794" max="11794" width="5" style="210" customWidth="1"/>
    <col min="11795" max="11795" width="4.85546875" style="210" customWidth="1"/>
    <col min="11796" max="11797" width="4.5703125" style="210" customWidth="1"/>
    <col min="11798" max="11798" width="5.5703125" style="210" customWidth="1"/>
    <col min="11799" max="12031" width="9.140625" style="210"/>
    <col min="12032" max="12032" width="5.5703125" style="210" customWidth="1"/>
    <col min="12033" max="12033" width="20.140625" style="210" customWidth="1"/>
    <col min="12034" max="12034" width="6" style="210" customWidth="1"/>
    <col min="12035" max="12035" width="5.5703125" style="210" customWidth="1"/>
    <col min="12036" max="12036" width="6.140625" style="210" customWidth="1"/>
    <col min="12037" max="12037" width="5.42578125" style="210" customWidth="1"/>
    <col min="12038" max="12039" width="6.42578125" style="210" customWidth="1"/>
    <col min="12040" max="12040" width="5.5703125" style="210" customWidth="1"/>
    <col min="12041" max="12041" width="5.42578125" style="210" customWidth="1"/>
    <col min="12042" max="12042" width="5.140625" style="210" customWidth="1"/>
    <col min="12043" max="12043" width="4.5703125" style="210" customWidth="1"/>
    <col min="12044" max="12044" width="7.42578125" style="210" customWidth="1"/>
    <col min="12045" max="12045" width="4.5703125" style="210" customWidth="1"/>
    <col min="12046" max="12046" width="7" style="210" customWidth="1"/>
    <col min="12047" max="12047" width="4.42578125" style="210" customWidth="1"/>
    <col min="12048" max="12048" width="6.85546875" style="210" customWidth="1"/>
    <col min="12049" max="12049" width="5.140625" style="210" customWidth="1"/>
    <col min="12050" max="12050" width="5" style="210" customWidth="1"/>
    <col min="12051" max="12051" width="4.85546875" style="210" customWidth="1"/>
    <col min="12052" max="12053" width="4.5703125" style="210" customWidth="1"/>
    <col min="12054" max="12054" width="5.5703125" style="210" customWidth="1"/>
    <col min="12055" max="12287" width="9.140625" style="210"/>
    <col min="12288" max="12288" width="5.5703125" style="210" customWidth="1"/>
    <col min="12289" max="12289" width="20.140625" style="210" customWidth="1"/>
    <col min="12290" max="12290" width="6" style="210" customWidth="1"/>
    <col min="12291" max="12291" width="5.5703125" style="210" customWidth="1"/>
    <col min="12292" max="12292" width="6.140625" style="210" customWidth="1"/>
    <col min="12293" max="12293" width="5.42578125" style="210" customWidth="1"/>
    <col min="12294" max="12295" width="6.42578125" style="210" customWidth="1"/>
    <col min="12296" max="12296" width="5.5703125" style="210" customWidth="1"/>
    <col min="12297" max="12297" width="5.42578125" style="210" customWidth="1"/>
    <col min="12298" max="12298" width="5.140625" style="210" customWidth="1"/>
    <col min="12299" max="12299" width="4.5703125" style="210" customWidth="1"/>
    <col min="12300" max="12300" width="7.42578125" style="210" customWidth="1"/>
    <col min="12301" max="12301" width="4.5703125" style="210" customWidth="1"/>
    <col min="12302" max="12302" width="7" style="210" customWidth="1"/>
    <col min="12303" max="12303" width="4.42578125" style="210" customWidth="1"/>
    <col min="12304" max="12304" width="6.85546875" style="210" customWidth="1"/>
    <col min="12305" max="12305" width="5.140625" style="210" customWidth="1"/>
    <col min="12306" max="12306" width="5" style="210" customWidth="1"/>
    <col min="12307" max="12307" width="4.85546875" style="210" customWidth="1"/>
    <col min="12308" max="12309" width="4.5703125" style="210" customWidth="1"/>
    <col min="12310" max="12310" width="5.5703125" style="210" customWidth="1"/>
    <col min="12311" max="12543" width="9.140625" style="210"/>
    <col min="12544" max="12544" width="5.5703125" style="210" customWidth="1"/>
    <col min="12545" max="12545" width="20.140625" style="210" customWidth="1"/>
    <col min="12546" max="12546" width="6" style="210" customWidth="1"/>
    <col min="12547" max="12547" width="5.5703125" style="210" customWidth="1"/>
    <col min="12548" max="12548" width="6.140625" style="210" customWidth="1"/>
    <col min="12549" max="12549" width="5.42578125" style="210" customWidth="1"/>
    <col min="12550" max="12551" width="6.42578125" style="210" customWidth="1"/>
    <col min="12552" max="12552" width="5.5703125" style="210" customWidth="1"/>
    <col min="12553" max="12553" width="5.42578125" style="210" customWidth="1"/>
    <col min="12554" max="12554" width="5.140625" style="210" customWidth="1"/>
    <col min="12555" max="12555" width="4.5703125" style="210" customWidth="1"/>
    <col min="12556" max="12556" width="7.42578125" style="210" customWidth="1"/>
    <col min="12557" max="12557" width="4.5703125" style="210" customWidth="1"/>
    <col min="12558" max="12558" width="7" style="210" customWidth="1"/>
    <col min="12559" max="12559" width="4.42578125" style="210" customWidth="1"/>
    <col min="12560" max="12560" width="6.85546875" style="210" customWidth="1"/>
    <col min="12561" max="12561" width="5.140625" style="210" customWidth="1"/>
    <col min="12562" max="12562" width="5" style="210" customWidth="1"/>
    <col min="12563" max="12563" width="4.85546875" style="210" customWidth="1"/>
    <col min="12564" max="12565" width="4.5703125" style="210" customWidth="1"/>
    <col min="12566" max="12566" width="5.5703125" style="210" customWidth="1"/>
    <col min="12567" max="12799" width="9.140625" style="210"/>
    <col min="12800" max="12800" width="5.5703125" style="210" customWidth="1"/>
    <col min="12801" max="12801" width="20.140625" style="210" customWidth="1"/>
    <col min="12802" max="12802" width="6" style="210" customWidth="1"/>
    <col min="12803" max="12803" width="5.5703125" style="210" customWidth="1"/>
    <col min="12804" max="12804" width="6.140625" style="210" customWidth="1"/>
    <col min="12805" max="12805" width="5.42578125" style="210" customWidth="1"/>
    <col min="12806" max="12807" width="6.42578125" style="210" customWidth="1"/>
    <col min="12808" max="12808" width="5.5703125" style="210" customWidth="1"/>
    <col min="12809" max="12809" width="5.42578125" style="210" customWidth="1"/>
    <col min="12810" max="12810" width="5.140625" style="210" customWidth="1"/>
    <col min="12811" max="12811" width="4.5703125" style="210" customWidth="1"/>
    <col min="12812" max="12812" width="7.42578125" style="210" customWidth="1"/>
    <col min="12813" max="12813" width="4.5703125" style="210" customWidth="1"/>
    <col min="12814" max="12814" width="7" style="210" customWidth="1"/>
    <col min="12815" max="12815" width="4.42578125" style="210" customWidth="1"/>
    <col min="12816" max="12816" width="6.85546875" style="210" customWidth="1"/>
    <col min="12817" max="12817" width="5.140625" style="210" customWidth="1"/>
    <col min="12818" max="12818" width="5" style="210" customWidth="1"/>
    <col min="12819" max="12819" width="4.85546875" style="210" customWidth="1"/>
    <col min="12820" max="12821" width="4.5703125" style="210" customWidth="1"/>
    <col min="12822" max="12822" width="5.5703125" style="210" customWidth="1"/>
    <col min="12823" max="13055" width="9.140625" style="210"/>
    <col min="13056" max="13056" width="5.5703125" style="210" customWidth="1"/>
    <col min="13057" max="13057" width="20.140625" style="210" customWidth="1"/>
    <col min="13058" max="13058" width="6" style="210" customWidth="1"/>
    <col min="13059" max="13059" width="5.5703125" style="210" customWidth="1"/>
    <col min="13060" max="13060" width="6.140625" style="210" customWidth="1"/>
    <col min="13061" max="13061" width="5.42578125" style="210" customWidth="1"/>
    <col min="13062" max="13063" width="6.42578125" style="210" customWidth="1"/>
    <col min="13064" max="13064" width="5.5703125" style="210" customWidth="1"/>
    <col min="13065" max="13065" width="5.42578125" style="210" customWidth="1"/>
    <col min="13066" max="13066" width="5.140625" style="210" customWidth="1"/>
    <col min="13067" max="13067" width="4.5703125" style="210" customWidth="1"/>
    <col min="13068" max="13068" width="7.42578125" style="210" customWidth="1"/>
    <col min="13069" max="13069" width="4.5703125" style="210" customWidth="1"/>
    <col min="13070" max="13070" width="7" style="210" customWidth="1"/>
    <col min="13071" max="13071" width="4.42578125" style="210" customWidth="1"/>
    <col min="13072" max="13072" width="6.85546875" style="210" customWidth="1"/>
    <col min="13073" max="13073" width="5.140625" style="210" customWidth="1"/>
    <col min="13074" max="13074" width="5" style="210" customWidth="1"/>
    <col min="13075" max="13075" width="4.85546875" style="210" customWidth="1"/>
    <col min="13076" max="13077" width="4.5703125" style="210" customWidth="1"/>
    <col min="13078" max="13078" width="5.5703125" style="210" customWidth="1"/>
    <col min="13079" max="13311" width="9.140625" style="210"/>
    <col min="13312" max="13312" width="5.5703125" style="210" customWidth="1"/>
    <col min="13313" max="13313" width="20.140625" style="210" customWidth="1"/>
    <col min="13314" max="13314" width="6" style="210" customWidth="1"/>
    <col min="13315" max="13315" width="5.5703125" style="210" customWidth="1"/>
    <col min="13316" max="13316" width="6.140625" style="210" customWidth="1"/>
    <col min="13317" max="13317" width="5.42578125" style="210" customWidth="1"/>
    <col min="13318" max="13319" width="6.42578125" style="210" customWidth="1"/>
    <col min="13320" max="13320" width="5.5703125" style="210" customWidth="1"/>
    <col min="13321" max="13321" width="5.42578125" style="210" customWidth="1"/>
    <col min="13322" max="13322" width="5.140625" style="210" customWidth="1"/>
    <col min="13323" max="13323" width="4.5703125" style="210" customWidth="1"/>
    <col min="13324" max="13324" width="7.42578125" style="210" customWidth="1"/>
    <col min="13325" max="13325" width="4.5703125" style="210" customWidth="1"/>
    <col min="13326" max="13326" width="7" style="210" customWidth="1"/>
    <col min="13327" max="13327" width="4.42578125" style="210" customWidth="1"/>
    <col min="13328" max="13328" width="6.85546875" style="210" customWidth="1"/>
    <col min="13329" max="13329" width="5.140625" style="210" customWidth="1"/>
    <col min="13330" max="13330" width="5" style="210" customWidth="1"/>
    <col min="13331" max="13331" width="4.85546875" style="210" customWidth="1"/>
    <col min="13332" max="13333" width="4.5703125" style="210" customWidth="1"/>
    <col min="13334" max="13334" width="5.5703125" style="210" customWidth="1"/>
    <col min="13335" max="13567" width="9.140625" style="210"/>
    <col min="13568" max="13568" width="5.5703125" style="210" customWidth="1"/>
    <col min="13569" max="13569" width="20.140625" style="210" customWidth="1"/>
    <col min="13570" max="13570" width="6" style="210" customWidth="1"/>
    <col min="13571" max="13571" width="5.5703125" style="210" customWidth="1"/>
    <col min="13572" max="13572" width="6.140625" style="210" customWidth="1"/>
    <col min="13573" max="13573" width="5.42578125" style="210" customWidth="1"/>
    <col min="13574" max="13575" width="6.42578125" style="210" customWidth="1"/>
    <col min="13576" max="13576" width="5.5703125" style="210" customWidth="1"/>
    <col min="13577" max="13577" width="5.42578125" style="210" customWidth="1"/>
    <col min="13578" max="13578" width="5.140625" style="210" customWidth="1"/>
    <col min="13579" max="13579" width="4.5703125" style="210" customWidth="1"/>
    <col min="13580" max="13580" width="7.42578125" style="210" customWidth="1"/>
    <col min="13581" max="13581" width="4.5703125" style="210" customWidth="1"/>
    <col min="13582" max="13582" width="7" style="210" customWidth="1"/>
    <col min="13583" max="13583" width="4.42578125" style="210" customWidth="1"/>
    <col min="13584" max="13584" width="6.85546875" style="210" customWidth="1"/>
    <col min="13585" max="13585" width="5.140625" style="210" customWidth="1"/>
    <col min="13586" max="13586" width="5" style="210" customWidth="1"/>
    <col min="13587" max="13587" width="4.85546875" style="210" customWidth="1"/>
    <col min="13588" max="13589" width="4.5703125" style="210" customWidth="1"/>
    <col min="13590" max="13590" width="5.5703125" style="210" customWidth="1"/>
    <col min="13591" max="13823" width="9.140625" style="210"/>
    <col min="13824" max="13824" width="5.5703125" style="210" customWidth="1"/>
    <col min="13825" max="13825" width="20.140625" style="210" customWidth="1"/>
    <col min="13826" max="13826" width="6" style="210" customWidth="1"/>
    <col min="13827" max="13827" width="5.5703125" style="210" customWidth="1"/>
    <col min="13828" max="13828" width="6.140625" style="210" customWidth="1"/>
    <col min="13829" max="13829" width="5.42578125" style="210" customWidth="1"/>
    <col min="13830" max="13831" width="6.42578125" style="210" customWidth="1"/>
    <col min="13832" max="13832" width="5.5703125" style="210" customWidth="1"/>
    <col min="13833" max="13833" width="5.42578125" style="210" customWidth="1"/>
    <col min="13834" max="13834" width="5.140625" style="210" customWidth="1"/>
    <col min="13835" max="13835" width="4.5703125" style="210" customWidth="1"/>
    <col min="13836" max="13836" width="7.42578125" style="210" customWidth="1"/>
    <col min="13837" max="13837" width="4.5703125" style="210" customWidth="1"/>
    <col min="13838" max="13838" width="7" style="210" customWidth="1"/>
    <col min="13839" max="13839" width="4.42578125" style="210" customWidth="1"/>
    <col min="13840" max="13840" width="6.85546875" style="210" customWidth="1"/>
    <col min="13841" max="13841" width="5.140625" style="210" customWidth="1"/>
    <col min="13842" max="13842" width="5" style="210" customWidth="1"/>
    <col min="13843" max="13843" width="4.85546875" style="210" customWidth="1"/>
    <col min="13844" max="13845" width="4.5703125" style="210" customWidth="1"/>
    <col min="13846" max="13846" width="5.5703125" style="210" customWidth="1"/>
    <col min="13847" max="14079" width="9.140625" style="210"/>
    <col min="14080" max="14080" width="5.5703125" style="210" customWidth="1"/>
    <col min="14081" max="14081" width="20.140625" style="210" customWidth="1"/>
    <col min="14082" max="14082" width="6" style="210" customWidth="1"/>
    <col min="14083" max="14083" width="5.5703125" style="210" customWidth="1"/>
    <col min="14084" max="14084" width="6.140625" style="210" customWidth="1"/>
    <col min="14085" max="14085" width="5.42578125" style="210" customWidth="1"/>
    <col min="14086" max="14087" width="6.42578125" style="210" customWidth="1"/>
    <col min="14088" max="14088" width="5.5703125" style="210" customWidth="1"/>
    <col min="14089" max="14089" width="5.42578125" style="210" customWidth="1"/>
    <col min="14090" max="14090" width="5.140625" style="210" customWidth="1"/>
    <col min="14091" max="14091" width="4.5703125" style="210" customWidth="1"/>
    <col min="14092" max="14092" width="7.42578125" style="210" customWidth="1"/>
    <col min="14093" max="14093" width="4.5703125" style="210" customWidth="1"/>
    <col min="14094" max="14094" width="7" style="210" customWidth="1"/>
    <col min="14095" max="14095" width="4.42578125" style="210" customWidth="1"/>
    <col min="14096" max="14096" width="6.85546875" style="210" customWidth="1"/>
    <col min="14097" max="14097" width="5.140625" style="210" customWidth="1"/>
    <col min="14098" max="14098" width="5" style="210" customWidth="1"/>
    <col min="14099" max="14099" width="4.85546875" style="210" customWidth="1"/>
    <col min="14100" max="14101" width="4.5703125" style="210" customWidth="1"/>
    <col min="14102" max="14102" width="5.5703125" style="210" customWidth="1"/>
    <col min="14103" max="14335" width="9.140625" style="210"/>
    <col min="14336" max="14336" width="5.5703125" style="210" customWidth="1"/>
    <col min="14337" max="14337" width="20.140625" style="210" customWidth="1"/>
    <col min="14338" max="14338" width="6" style="210" customWidth="1"/>
    <col min="14339" max="14339" width="5.5703125" style="210" customWidth="1"/>
    <col min="14340" max="14340" width="6.140625" style="210" customWidth="1"/>
    <col min="14341" max="14341" width="5.42578125" style="210" customWidth="1"/>
    <col min="14342" max="14343" width="6.42578125" style="210" customWidth="1"/>
    <col min="14344" max="14344" width="5.5703125" style="210" customWidth="1"/>
    <col min="14345" max="14345" width="5.42578125" style="210" customWidth="1"/>
    <col min="14346" max="14346" width="5.140625" style="210" customWidth="1"/>
    <col min="14347" max="14347" width="4.5703125" style="210" customWidth="1"/>
    <col min="14348" max="14348" width="7.42578125" style="210" customWidth="1"/>
    <col min="14349" max="14349" width="4.5703125" style="210" customWidth="1"/>
    <col min="14350" max="14350" width="7" style="210" customWidth="1"/>
    <col min="14351" max="14351" width="4.42578125" style="210" customWidth="1"/>
    <col min="14352" max="14352" width="6.85546875" style="210" customWidth="1"/>
    <col min="14353" max="14353" width="5.140625" style="210" customWidth="1"/>
    <col min="14354" max="14354" width="5" style="210" customWidth="1"/>
    <col min="14355" max="14355" width="4.85546875" style="210" customWidth="1"/>
    <col min="14356" max="14357" width="4.5703125" style="210" customWidth="1"/>
    <col min="14358" max="14358" width="5.5703125" style="210" customWidth="1"/>
    <col min="14359" max="14591" width="9.140625" style="210"/>
    <col min="14592" max="14592" width="5.5703125" style="210" customWidth="1"/>
    <col min="14593" max="14593" width="20.140625" style="210" customWidth="1"/>
    <col min="14594" max="14594" width="6" style="210" customWidth="1"/>
    <col min="14595" max="14595" width="5.5703125" style="210" customWidth="1"/>
    <col min="14596" max="14596" width="6.140625" style="210" customWidth="1"/>
    <col min="14597" max="14597" width="5.42578125" style="210" customWidth="1"/>
    <col min="14598" max="14599" width="6.42578125" style="210" customWidth="1"/>
    <col min="14600" max="14600" width="5.5703125" style="210" customWidth="1"/>
    <col min="14601" max="14601" width="5.42578125" style="210" customWidth="1"/>
    <col min="14602" max="14602" width="5.140625" style="210" customWidth="1"/>
    <col min="14603" max="14603" width="4.5703125" style="210" customWidth="1"/>
    <col min="14604" max="14604" width="7.42578125" style="210" customWidth="1"/>
    <col min="14605" max="14605" width="4.5703125" style="210" customWidth="1"/>
    <col min="14606" max="14606" width="7" style="210" customWidth="1"/>
    <col min="14607" max="14607" width="4.42578125" style="210" customWidth="1"/>
    <col min="14608" max="14608" width="6.85546875" style="210" customWidth="1"/>
    <col min="14609" max="14609" width="5.140625" style="210" customWidth="1"/>
    <col min="14610" max="14610" width="5" style="210" customWidth="1"/>
    <col min="14611" max="14611" width="4.85546875" style="210" customWidth="1"/>
    <col min="14612" max="14613" width="4.5703125" style="210" customWidth="1"/>
    <col min="14614" max="14614" width="5.5703125" style="210" customWidth="1"/>
    <col min="14615" max="14847" width="9.140625" style="210"/>
    <col min="14848" max="14848" width="5.5703125" style="210" customWidth="1"/>
    <col min="14849" max="14849" width="20.140625" style="210" customWidth="1"/>
    <col min="14850" max="14850" width="6" style="210" customWidth="1"/>
    <col min="14851" max="14851" width="5.5703125" style="210" customWidth="1"/>
    <col min="14852" max="14852" width="6.140625" style="210" customWidth="1"/>
    <col min="14853" max="14853" width="5.42578125" style="210" customWidth="1"/>
    <col min="14854" max="14855" width="6.42578125" style="210" customWidth="1"/>
    <col min="14856" max="14856" width="5.5703125" style="210" customWidth="1"/>
    <col min="14857" max="14857" width="5.42578125" style="210" customWidth="1"/>
    <col min="14858" max="14858" width="5.140625" style="210" customWidth="1"/>
    <col min="14859" max="14859" width="4.5703125" style="210" customWidth="1"/>
    <col min="14860" max="14860" width="7.42578125" style="210" customWidth="1"/>
    <col min="14861" max="14861" width="4.5703125" style="210" customWidth="1"/>
    <col min="14862" max="14862" width="7" style="210" customWidth="1"/>
    <col min="14863" max="14863" width="4.42578125" style="210" customWidth="1"/>
    <col min="14864" max="14864" width="6.85546875" style="210" customWidth="1"/>
    <col min="14865" max="14865" width="5.140625" style="210" customWidth="1"/>
    <col min="14866" max="14866" width="5" style="210" customWidth="1"/>
    <col min="14867" max="14867" width="4.85546875" style="210" customWidth="1"/>
    <col min="14868" max="14869" width="4.5703125" style="210" customWidth="1"/>
    <col min="14870" max="14870" width="5.5703125" style="210" customWidth="1"/>
    <col min="14871" max="15103" width="9.140625" style="210"/>
    <col min="15104" max="15104" width="5.5703125" style="210" customWidth="1"/>
    <col min="15105" max="15105" width="20.140625" style="210" customWidth="1"/>
    <col min="15106" max="15106" width="6" style="210" customWidth="1"/>
    <col min="15107" max="15107" width="5.5703125" style="210" customWidth="1"/>
    <col min="15108" max="15108" width="6.140625" style="210" customWidth="1"/>
    <col min="15109" max="15109" width="5.42578125" style="210" customWidth="1"/>
    <col min="15110" max="15111" width="6.42578125" style="210" customWidth="1"/>
    <col min="15112" max="15112" width="5.5703125" style="210" customWidth="1"/>
    <col min="15113" max="15113" width="5.42578125" style="210" customWidth="1"/>
    <col min="15114" max="15114" width="5.140625" style="210" customWidth="1"/>
    <col min="15115" max="15115" width="4.5703125" style="210" customWidth="1"/>
    <col min="15116" max="15116" width="7.42578125" style="210" customWidth="1"/>
    <col min="15117" max="15117" width="4.5703125" style="210" customWidth="1"/>
    <col min="15118" max="15118" width="7" style="210" customWidth="1"/>
    <col min="15119" max="15119" width="4.42578125" style="210" customWidth="1"/>
    <col min="15120" max="15120" width="6.85546875" style="210" customWidth="1"/>
    <col min="15121" max="15121" width="5.140625" style="210" customWidth="1"/>
    <col min="15122" max="15122" width="5" style="210" customWidth="1"/>
    <col min="15123" max="15123" width="4.85546875" style="210" customWidth="1"/>
    <col min="15124" max="15125" width="4.5703125" style="210" customWidth="1"/>
    <col min="15126" max="15126" width="5.5703125" style="210" customWidth="1"/>
    <col min="15127" max="15359" width="9.140625" style="210"/>
    <col min="15360" max="15360" width="5.5703125" style="210" customWidth="1"/>
    <col min="15361" max="15361" width="20.140625" style="210" customWidth="1"/>
    <col min="15362" max="15362" width="6" style="210" customWidth="1"/>
    <col min="15363" max="15363" width="5.5703125" style="210" customWidth="1"/>
    <col min="15364" max="15364" width="6.140625" style="210" customWidth="1"/>
    <col min="15365" max="15365" width="5.42578125" style="210" customWidth="1"/>
    <col min="15366" max="15367" width="6.42578125" style="210" customWidth="1"/>
    <col min="15368" max="15368" width="5.5703125" style="210" customWidth="1"/>
    <col min="15369" max="15369" width="5.42578125" style="210" customWidth="1"/>
    <col min="15370" max="15370" width="5.140625" style="210" customWidth="1"/>
    <col min="15371" max="15371" width="4.5703125" style="210" customWidth="1"/>
    <col min="15372" max="15372" width="7.42578125" style="210" customWidth="1"/>
    <col min="15373" max="15373" width="4.5703125" style="210" customWidth="1"/>
    <col min="15374" max="15374" width="7" style="210" customWidth="1"/>
    <col min="15375" max="15375" width="4.42578125" style="210" customWidth="1"/>
    <col min="15376" max="15376" width="6.85546875" style="210" customWidth="1"/>
    <col min="15377" max="15377" width="5.140625" style="210" customWidth="1"/>
    <col min="15378" max="15378" width="5" style="210" customWidth="1"/>
    <col min="15379" max="15379" width="4.85546875" style="210" customWidth="1"/>
    <col min="15380" max="15381" width="4.5703125" style="210" customWidth="1"/>
    <col min="15382" max="15382" width="5.5703125" style="210" customWidth="1"/>
    <col min="15383" max="15615" width="9.140625" style="210"/>
    <col min="15616" max="15616" width="5.5703125" style="210" customWidth="1"/>
    <col min="15617" max="15617" width="20.140625" style="210" customWidth="1"/>
    <col min="15618" max="15618" width="6" style="210" customWidth="1"/>
    <col min="15619" max="15619" width="5.5703125" style="210" customWidth="1"/>
    <col min="15620" max="15620" width="6.140625" style="210" customWidth="1"/>
    <col min="15621" max="15621" width="5.42578125" style="210" customWidth="1"/>
    <col min="15622" max="15623" width="6.42578125" style="210" customWidth="1"/>
    <col min="15624" max="15624" width="5.5703125" style="210" customWidth="1"/>
    <col min="15625" max="15625" width="5.42578125" style="210" customWidth="1"/>
    <col min="15626" max="15626" width="5.140625" style="210" customWidth="1"/>
    <col min="15627" max="15627" width="4.5703125" style="210" customWidth="1"/>
    <col min="15628" max="15628" width="7.42578125" style="210" customWidth="1"/>
    <col min="15629" max="15629" width="4.5703125" style="210" customWidth="1"/>
    <col min="15630" max="15630" width="7" style="210" customWidth="1"/>
    <col min="15631" max="15631" width="4.42578125" style="210" customWidth="1"/>
    <col min="15632" max="15632" width="6.85546875" style="210" customWidth="1"/>
    <col min="15633" max="15633" width="5.140625" style="210" customWidth="1"/>
    <col min="15634" max="15634" width="5" style="210" customWidth="1"/>
    <col min="15635" max="15635" width="4.85546875" style="210" customWidth="1"/>
    <col min="15636" max="15637" width="4.5703125" style="210" customWidth="1"/>
    <col min="15638" max="15638" width="5.5703125" style="210" customWidth="1"/>
    <col min="15639" max="15871" width="9.140625" style="210"/>
    <col min="15872" max="15872" width="5.5703125" style="210" customWidth="1"/>
    <col min="15873" max="15873" width="20.140625" style="210" customWidth="1"/>
    <col min="15874" max="15874" width="6" style="210" customWidth="1"/>
    <col min="15875" max="15875" width="5.5703125" style="210" customWidth="1"/>
    <col min="15876" max="15876" width="6.140625" style="210" customWidth="1"/>
    <col min="15877" max="15877" width="5.42578125" style="210" customWidth="1"/>
    <col min="15878" max="15879" width="6.42578125" style="210" customWidth="1"/>
    <col min="15880" max="15880" width="5.5703125" style="210" customWidth="1"/>
    <col min="15881" max="15881" width="5.42578125" style="210" customWidth="1"/>
    <col min="15882" max="15882" width="5.140625" style="210" customWidth="1"/>
    <col min="15883" max="15883" width="4.5703125" style="210" customWidth="1"/>
    <col min="15884" max="15884" width="7.42578125" style="210" customWidth="1"/>
    <col min="15885" max="15885" width="4.5703125" style="210" customWidth="1"/>
    <col min="15886" max="15886" width="7" style="210" customWidth="1"/>
    <col min="15887" max="15887" width="4.42578125" style="210" customWidth="1"/>
    <col min="15888" max="15888" width="6.85546875" style="210" customWidth="1"/>
    <col min="15889" max="15889" width="5.140625" style="210" customWidth="1"/>
    <col min="15890" max="15890" width="5" style="210" customWidth="1"/>
    <col min="15891" max="15891" width="4.85546875" style="210" customWidth="1"/>
    <col min="15892" max="15893" width="4.5703125" style="210" customWidth="1"/>
    <col min="15894" max="15894" width="5.5703125" style="210" customWidth="1"/>
    <col min="15895" max="16127" width="9.140625" style="210"/>
    <col min="16128" max="16128" width="5.5703125" style="210" customWidth="1"/>
    <col min="16129" max="16129" width="20.140625" style="210" customWidth="1"/>
    <col min="16130" max="16130" width="6" style="210" customWidth="1"/>
    <col min="16131" max="16131" width="5.5703125" style="210" customWidth="1"/>
    <col min="16132" max="16132" width="6.140625" style="210" customWidth="1"/>
    <col min="16133" max="16133" width="5.42578125" style="210" customWidth="1"/>
    <col min="16134" max="16135" width="6.42578125" style="210" customWidth="1"/>
    <col min="16136" max="16136" width="5.5703125" style="210" customWidth="1"/>
    <col min="16137" max="16137" width="5.42578125" style="210" customWidth="1"/>
    <col min="16138" max="16138" width="5.140625" style="210" customWidth="1"/>
    <col min="16139" max="16139" width="4.5703125" style="210" customWidth="1"/>
    <col min="16140" max="16140" width="7.42578125" style="210" customWidth="1"/>
    <col min="16141" max="16141" width="4.5703125" style="210" customWidth="1"/>
    <col min="16142" max="16142" width="7" style="210" customWidth="1"/>
    <col min="16143" max="16143" width="4.42578125" style="210" customWidth="1"/>
    <col min="16144" max="16144" width="6.85546875" style="210" customWidth="1"/>
    <col min="16145" max="16145" width="5.140625" style="210" customWidth="1"/>
    <col min="16146" max="16146" width="5" style="210" customWidth="1"/>
    <col min="16147" max="16147" width="4.85546875" style="210" customWidth="1"/>
    <col min="16148" max="16149" width="4.5703125" style="210" customWidth="1"/>
    <col min="16150" max="16150" width="5.5703125" style="210" customWidth="1"/>
    <col min="16151" max="16384" width="9.140625" style="210"/>
  </cols>
  <sheetData>
    <row r="1" spans="1:30" ht="25.7" customHeight="1">
      <c r="A1" s="206"/>
      <c r="B1" s="207"/>
      <c r="D1" s="244"/>
      <c r="E1" s="244"/>
      <c r="F1" s="244"/>
      <c r="G1" s="244"/>
      <c r="H1" s="244"/>
      <c r="I1" s="244"/>
      <c r="J1" s="244"/>
      <c r="K1" s="244"/>
      <c r="L1" s="244"/>
      <c r="M1" s="469" t="s">
        <v>740</v>
      </c>
      <c r="N1" s="244"/>
      <c r="O1" s="244"/>
      <c r="P1" s="244"/>
      <c r="Q1" s="244"/>
      <c r="R1" s="244"/>
      <c r="S1" s="244"/>
      <c r="T1" s="208"/>
      <c r="U1" s="208"/>
      <c r="V1" s="209"/>
      <c r="AC1" s="210" t="s">
        <v>19</v>
      </c>
    </row>
    <row r="2" spans="1:30" s="214" customFormat="1" ht="25.7" customHeight="1">
      <c r="A2" s="211"/>
      <c r="B2" s="212"/>
      <c r="D2" s="246"/>
      <c r="E2" s="246"/>
      <c r="F2" s="246"/>
      <c r="G2" s="246"/>
      <c r="H2" s="246"/>
      <c r="I2" s="246"/>
      <c r="J2" s="246"/>
      <c r="K2" s="246"/>
      <c r="M2" s="245" t="s">
        <v>742</v>
      </c>
      <c r="N2" s="246"/>
      <c r="O2" s="246"/>
      <c r="P2" s="246"/>
      <c r="Q2" s="246"/>
      <c r="R2" s="246"/>
      <c r="S2" s="246"/>
      <c r="T2" s="213"/>
      <c r="U2" s="213"/>
      <c r="V2" s="213"/>
    </row>
    <row r="3" spans="1:30" s="214" customFormat="1" ht="18.75" customHeight="1">
      <c r="A3" s="215"/>
      <c r="B3" s="218"/>
      <c r="C3" s="216"/>
      <c r="D3" s="216"/>
      <c r="E3" s="216"/>
      <c r="F3" s="217"/>
      <c r="G3" s="217"/>
      <c r="H3" s="216"/>
      <c r="I3" s="216"/>
      <c r="J3" s="216"/>
      <c r="K3" s="216"/>
      <c r="L3" s="216"/>
      <c r="M3" s="467" t="s">
        <v>738</v>
      </c>
    </row>
    <row r="4" spans="1:30" s="214" customFormat="1" ht="18.75" customHeight="1">
      <c r="A4" s="215"/>
      <c r="B4" s="218"/>
      <c r="C4" s="216"/>
      <c r="D4" s="216"/>
      <c r="E4" s="216"/>
      <c r="F4" s="217"/>
      <c r="G4" s="217"/>
      <c r="H4" s="216"/>
      <c r="I4" s="216"/>
      <c r="J4" s="216"/>
      <c r="K4" s="216"/>
      <c r="L4" s="216"/>
      <c r="M4" s="467"/>
    </row>
    <row r="5" spans="1:30" ht="20.100000000000001" customHeight="1">
      <c r="A5" s="510" t="s">
        <v>277</v>
      </c>
      <c r="B5" s="502" t="s">
        <v>527</v>
      </c>
      <c r="C5" s="502" t="s">
        <v>697</v>
      </c>
      <c r="D5" s="502" t="s">
        <v>526</v>
      </c>
      <c r="E5" s="504" t="s">
        <v>645</v>
      </c>
      <c r="F5" s="512" t="s">
        <v>540</v>
      </c>
      <c r="G5" s="513"/>
      <c r="H5" s="514"/>
      <c r="I5" s="502" t="s">
        <v>541</v>
      </c>
      <c r="J5" s="502"/>
      <c r="K5" s="502"/>
      <c r="L5" s="502"/>
      <c r="M5" s="502"/>
      <c r="N5" s="502"/>
      <c r="O5" s="502"/>
      <c r="P5" s="502"/>
      <c r="Q5" s="502"/>
      <c r="R5" s="504" t="s">
        <v>510</v>
      </c>
      <c r="S5" s="504" t="s">
        <v>511</v>
      </c>
      <c r="T5" s="504" t="s">
        <v>3</v>
      </c>
      <c r="U5" s="502" t="s">
        <v>512</v>
      </c>
      <c r="V5" s="502"/>
      <c r="W5" s="503" t="s">
        <v>542</v>
      </c>
      <c r="X5" s="503"/>
      <c r="Y5" s="503"/>
      <c r="Z5" s="503"/>
      <c r="AA5" s="503"/>
      <c r="AB5" s="503"/>
      <c r="AC5" s="503"/>
      <c r="AD5" s="503"/>
    </row>
    <row r="6" spans="1:30" ht="30.6" customHeight="1">
      <c r="A6" s="510"/>
      <c r="B6" s="502"/>
      <c r="C6" s="502"/>
      <c r="D6" s="502"/>
      <c r="E6" s="505"/>
      <c r="F6" s="515"/>
      <c r="G6" s="516"/>
      <c r="H6" s="517"/>
      <c r="I6" s="502" t="s">
        <v>514</v>
      </c>
      <c r="J6" s="502" t="s">
        <v>515</v>
      </c>
      <c r="K6" s="502" t="s">
        <v>516</v>
      </c>
      <c r="L6" s="502"/>
      <c r="M6" s="502" t="s">
        <v>517</v>
      </c>
      <c r="N6" s="502"/>
      <c r="O6" s="502" t="s">
        <v>518</v>
      </c>
      <c r="P6" s="502"/>
      <c r="Q6" s="502" t="s">
        <v>519</v>
      </c>
      <c r="R6" s="505"/>
      <c r="S6" s="505"/>
      <c r="T6" s="505"/>
      <c r="U6" s="504" t="s">
        <v>492</v>
      </c>
      <c r="V6" s="504" t="s">
        <v>520</v>
      </c>
      <c r="W6" s="502" t="s">
        <v>514</v>
      </c>
      <c r="X6" s="502" t="s">
        <v>532</v>
      </c>
      <c r="Y6" s="502" t="s">
        <v>533</v>
      </c>
      <c r="Z6" s="502"/>
      <c r="AA6" s="502" t="s">
        <v>534</v>
      </c>
      <c r="AB6" s="502" t="s">
        <v>535</v>
      </c>
      <c r="AC6" s="502"/>
      <c r="AD6" s="502" t="s">
        <v>536</v>
      </c>
    </row>
    <row r="7" spans="1:30" ht="69.599999999999994" customHeight="1">
      <c r="A7" s="510"/>
      <c r="B7" s="502"/>
      <c r="C7" s="502"/>
      <c r="D7" s="502"/>
      <c r="E7" s="506"/>
      <c r="F7" s="391" t="s">
        <v>521</v>
      </c>
      <c r="G7" s="391" t="s">
        <v>698</v>
      </c>
      <c r="H7" s="391" t="s">
        <v>699</v>
      </c>
      <c r="I7" s="502"/>
      <c r="J7" s="502"/>
      <c r="K7" s="391" t="s">
        <v>522</v>
      </c>
      <c r="L7" s="391" t="s">
        <v>523</v>
      </c>
      <c r="M7" s="391" t="s">
        <v>522</v>
      </c>
      <c r="N7" s="391" t="s">
        <v>523</v>
      </c>
      <c r="O7" s="391" t="s">
        <v>522</v>
      </c>
      <c r="P7" s="391" t="s">
        <v>523</v>
      </c>
      <c r="Q7" s="502"/>
      <c r="R7" s="506"/>
      <c r="S7" s="506"/>
      <c r="T7" s="506"/>
      <c r="U7" s="506"/>
      <c r="V7" s="506"/>
      <c r="W7" s="502"/>
      <c r="X7" s="502"/>
      <c r="Y7" s="391" t="s">
        <v>514</v>
      </c>
      <c r="Z7" s="391" t="s">
        <v>537</v>
      </c>
      <c r="AA7" s="502"/>
      <c r="AB7" s="391" t="s">
        <v>538</v>
      </c>
      <c r="AC7" s="391" t="s">
        <v>539</v>
      </c>
      <c r="AD7" s="502"/>
    </row>
    <row r="8" spans="1:30" s="219" customFormat="1" ht="15.75" customHeight="1">
      <c r="A8" s="225">
        <v>1</v>
      </c>
      <c r="B8" s="226" t="s">
        <v>528</v>
      </c>
      <c r="C8" s="227"/>
      <c r="D8" s="227"/>
      <c r="E8" s="227"/>
      <c r="F8" s="228"/>
      <c r="G8" s="228"/>
      <c r="H8" s="228"/>
      <c r="I8" s="228"/>
      <c r="J8" s="229"/>
      <c r="K8" s="228"/>
      <c r="L8" s="228"/>
      <c r="M8" s="228"/>
      <c r="N8" s="228"/>
      <c r="O8" s="228"/>
      <c r="P8" s="228"/>
      <c r="Q8" s="228"/>
      <c r="R8" s="228"/>
      <c r="S8" s="227"/>
      <c r="T8" s="227"/>
      <c r="U8" s="227"/>
      <c r="V8" s="230"/>
      <c r="W8" s="231"/>
      <c r="X8" s="231"/>
      <c r="Y8" s="231"/>
      <c r="Z8" s="231"/>
      <c r="AA8" s="231"/>
      <c r="AB8" s="231"/>
      <c r="AC8" s="231"/>
      <c r="AD8" s="231"/>
    </row>
    <row r="9" spans="1:30" s="219" customFormat="1" ht="15.75" customHeight="1">
      <c r="A9" s="225" t="s">
        <v>286</v>
      </c>
      <c r="B9" s="226" t="s">
        <v>543</v>
      </c>
      <c r="C9" s="227" t="s">
        <v>646</v>
      </c>
      <c r="D9" s="227"/>
      <c r="E9" s="227"/>
      <c r="F9" s="228"/>
      <c r="G9" s="228"/>
      <c r="H9" s="228"/>
      <c r="I9" s="228"/>
      <c r="J9" s="229"/>
      <c r="K9" s="228"/>
      <c r="L9" s="228"/>
      <c r="M9" s="228"/>
      <c r="N9" s="228"/>
      <c r="O9" s="228"/>
      <c r="P9" s="228"/>
      <c r="Q9" s="228"/>
      <c r="R9" s="228"/>
      <c r="S9" s="227"/>
      <c r="T9" s="227"/>
      <c r="U9" s="227"/>
      <c r="V9" s="230"/>
      <c r="W9" s="231"/>
      <c r="X9" s="231"/>
      <c r="Y9" s="231"/>
      <c r="Z9" s="231"/>
      <c r="AA9" s="231"/>
      <c r="AB9" s="231"/>
      <c r="AC9" s="231"/>
      <c r="AD9" s="231"/>
    </row>
    <row r="10" spans="1:30" s="219" customFormat="1" ht="15.75" customHeight="1">
      <c r="A10" s="225"/>
      <c r="B10" s="226"/>
      <c r="C10" s="227" t="s">
        <v>646</v>
      </c>
      <c r="D10" s="227"/>
      <c r="E10" s="227"/>
      <c r="F10" s="228"/>
      <c r="G10" s="228"/>
      <c r="H10" s="228"/>
      <c r="I10" s="228"/>
      <c r="J10" s="229"/>
      <c r="K10" s="228"/>
      <c r="L10" s="228"/>
      <c r="M10" s="228"/>
      <c r="N10" s="228"/>
      <c r="O10" s="228"/>
      <c r="P10" s="228"/>
      <c r="Q10" s="228"/>
      <c r="R10" s="228"/>
      <c r="S10" s="227"/>
      <c r="T10" s="227"/>
      <c r="U10" s="227"/>
      <c r="V10" s="230"/>
      <c r="W10" s="231"/>
      <c r="X10" s="231"/>
      <c r="Y10" s="231"/>
      <c r="Z10" s="231"/>
      <c r="AA10" s="231"/>
      <c r="AB10" s="231"/>
      <c r="AC10" s="231"/>
      <c r="AD10" s="231"/>
    </row>
    <row r="11" spans="1:30" s="219" customFormat="1" ht="15.75" customHeight="1">
      <c r="A11" s="225"/>
      <c r="B11" s="226"/>
      <c r="C11" s="227"/>
      <c r="D11" s="227"/>
      <c r="E11" s="227"/>
      <c r="F11" s="228"/>
      <c r="G11" s="228"/>
      <c r="H11" s="228"/>
      <c r="I11" s="228"/>
      <c r="J11" s="229"/>
      <c r="K11" s="228"/>
      <c r="L11" s="228"/>
      <c r="M11" s="228"/>
      <c r="N11" s="228"/>
      <c r="O11" s="228"/>
      <c r="P11" s="228"/>
      <c r="Q11" s="228"/>
      <c r="R11" s="228"/>
      <c r="S11" s="227"/>
      <c r="T11" s="227"/>
      <c r="U11" s="227"/>
      <c r="V11" s="230"/>
      <c r="W11" s="231"/>
      <c r="X11" s="231"/>
      <c r="Y11" s="231"/>
      <c r="Z11" s="231"/>
      <c r="AA11" s="231"/>
      <c r="AB11" s="231"/>
      <c r="AC11" s="231"/>
      <c r="AD11" s="231"/>
    </row>
    <row r="12" spans="1:30" ht="15.75" customHeight="1">
      <c r="A12" s="225" t="s">
        <v>287</v>
      </c>
      <c r="B12" s="226" t="s">
        <v>543</v>
      </c>
      <c r="C12" s="227"/>
      <c r="D12" s="227"/>
      <c r="E12" s="227"/>
      <c r="F12" s="228"/>
      <c r="G12" s="228"/>
      <c r="H12" s="228"/>
      <c r="I12" s="228"/>
      <c r="J12" s="229"/>
      <c r="K12" s="228"/>
      <c r="L12" s="228"/>
      <c r="M12" s="228"/>
      <c r="N12" s="228"/>
      <c r="O12" s="228"/>
      <c r="P12" s="228"/>
      <c r="Q12" s="228"/>
      <c r="R12" s="228"/>
      <c r="S12" s="227"/>
      <c r="T12" s="227"/>
      <c r="U12" s="227"/>
      <c r="V12" s="230"/>
      <c r="W12" s="224"/>
      <c r="X12" s="224"/>
      <c r="Y12" s="224"/>
      <c r="Z12" s="224"/>
      <c r="AA12" s="224"/>
      <c r="AB12" s="224"/>
      <c r="AC12" s="224"/>
      <c r="AD12" s="224"/>
    </row>
    <row r="13" spans="1:30" ht="15.75" customHeight="1">
      <c r="A13" s="225"/>
      <c r="B13" s="226" t="s">
        <v>322</v>
      </c>
      <c r="C13" s="227"/>
      <c r="D13" s="227"/>
      <c r="E13" s="227"/>
      <c r="F13" s="228"/>
      <c r="G13" s="228"/>
      <c r="H13" s="228"/>
      <c r="I13" s="228"/>
      <c r="J13" s="229"/>
      <c r="K13" s="228"/>
      <c r="L13" s="228"/>
      <c r="M13" s="228"/>
      <c r="N13" s="228"/>
      <c r="O13" s="228"/>
      <c r="P13" s="228"/>
      <c r="Q13" s="228"/>
      <c r="R13" s="228"/>
      <c r="S13" s="227"/>
      <c r="T13" s="227"/>
      <c r="U13" s="227"/>
      <c r="V13" s="230"/>
      <c r="W13" s="224"/>
      <c r="X13" s="224"/>
      <c r="Y13" s="224"/>
      <c r="Z13" s="224"/>
      <c r="AA13" s="224"/>
      <c r="AB13" s="224"/>
      <c r="AC13" s="224"/>
      <c r="AD13" s="224"/>
    </row>
    <row r="14" spans="1:30" ht="15.75" customHeight="1">
      <c r="A14" s="225"/>
      <c r="B14" s="226" t="s">
        <v>322</v>
      </c>
      <c r="C14" s="227"/>
      <c r="D14" s="227"/>
      <c r="E14" s="227"/>
      <c r="F14" s="228"/>
      <c r="G14" s="228"/>
      <c r="H14" s="228"/>
      <c r="I14" s="228"/>
      <c r="J14" s="229"/>
      <c r="K14" s="228"/>
      <c r="L14" s="228"/>
      <c r="M14" s="228"/>
      <c r="N14" s="228"/>
      <c r="O14" s="228"/>
      <c r="P14" s="228"/>
      <c r="Q14" s="228"/>
      <c r="R14" s="228"/>
      <c r="S14" s="227"/>
      <c r="T14" s="227"/>
      <c r="U14" s="227"/>
      <c r="V14" s="230"/>
      <c r="W14" s="224"/>
      <c r="X14" s="224"/>
      <c r="Y14" s="224"/>
      <c r="Z14" s="224"/>
      <c r="AA14" s="224"/>
      <c r="AB14" s="224"/>
      <c r="AC14" s="224"/>
      <c r="AD14" s="224"/>
    </row>
    <row r="15" spans="1:30" ht="15.75" customHeight="1">
      <c r="A15" s="225"/>
      <c r="B15" s="226" t="s">
        <v>322</v>
      </c>
      <c r="C15" s="227"/>
      <c r="D15" s="227"/>
      <c r="E15" s="227"/>
      <c r="F15" s="228"/>
      <c r="G15" s="228"/>
      <c r="H15" s="228"/>
      <c r="I15" s="228"/>
      <c r="J15" s="229"/>
      <c r="K15" s="228"/>
      <c r="L15" s="228"/>
      <c r="M15" s="228"/>
      <c r="N15" s="228"/>
      <c r="O15" s="228"/>
      <c r="P15" s="228"/>
      <c r="Q15" s="228"/>
      <c r="R15" s="228"/>
      <c r="S15" s="227"/>
      <c r="T15" s="227"/>
      <c r="U15" s="227"/>
      <c r="V15" s="230"/>
      <c r="W15" s="224"/>
      <c r="X15" s="224"/>
      <c r="Y15" s="224"/>
      <c r="Z15" s="224"/>
      <c r="AA15" s="224"/>
      <c r="AB15" s="224"/>
      <c r="AC15" s="224"/>
      <c r="AD15" s="224"/>
    </row>
    <row r="16" spans="1:30" s="219" customFormat="1" ht="15.75" customHeight="1">
      <c r="A16" s="225">
        <v>2</v>
      </c>
      <c r="B16" s="226" t="s">
        <v>528</v>
      </c>
      <c r="C16" s="227"/>
      <c r="D16" s="227"/>
      <c r="E16" s="227"/>
      <c r="F16" s="228"/>
      <c r="G16" s="228"/>
      <c r="H16" s="228"/>
      <c r="I16" s="228"/>
      <c r="J16" s="229"/>
      <c r="K16" s="228"/>
      <c r="L16" s="228"/>
      <c r="M16" s="228"/>
      <c r="N16" s="228"/>
      <c r="O16" s="228"/>
      <c r="P16" s="228"/>
      <c r="Q16" s="228"/>
      <c r="R16" s="228"/>
      <c r="S16" s="227"/>
      <c r="T16" s="227"/>
      <c r="U16" s="227"/>
      <c r="V16" s="230"/>
      <c r="W16" s="231"/>
      <c r="X16" s="231"/>
      <c r="Y16" s="231"/>
      <c r="Z16" s="231"/>
      <c r="AA16" s="231"/>
      <c r="AB16" s="231"/>
      <c r="AC16" s="231"/>
      <c r="AD16" s="231"/>
    </row>
    <row r="17" spans="1:30" s="219" customFormat="1" ht="15.75" customHeight="1">
      <c r="A17" s="225" t="s">
        <v>268</v>
      </c>
      <c r="B17" s="226" t="s">
        <v>543</v>
      </c>
      <c r="C17" s="227"/>
      <c r="D17" s="227"/>
      <c r="E17" s="227"/>
      <c r="F17" s="228"/>
      <c r="G17" s="228"/>
      <c r="H17" s="228"/>
      <c r="I17" s="228"/>
      <c r="J17" s="229"/>
      <c r="K17" s="228"/>
      <c r="L17" s="228"/>
      <c r="M17" s="228"/>
      <c r="N17" s="228"/>
      <c r="O17" s="228"/>
      <c r="P17" s="228"/>
      <c r="Q17" s="228"/>
      <c r="R17" s="228"/>
      <c r="S17" s="227"/>
      <c r="T17" s="227"/>
      <c r="U17" s="227"/>
      <c r="V17" s="230"/>
      <c r="W17" s="231"/>
      <c r="X17" s="231"/>
      <c r="Y17" s="231"/>
      <c r="Z17" s="231"/>
      <c r="AA17" s="231"/>
      <c r="AB17" s="231"/>
      <c r="AC17" s="231"/>
      <c r="AD17" s="231"/>
    </row>
    <row r="18" spans="1:30" ht="15.75" customHeight="1">
      <c r="A18" s="225" t="s">
        <v>305</v>
      </c>
      <c r="B18" s="226" t="s">
        <v>543</v>
      </c>
      <c r="C18" s="227"/>
      <c r="D18" s="227"/>
      <c r="E18" s="227"/>
      <c r="F18" s="228"/>
      <c r="G18" s="228"/>
      <c r="H18" s="228"/>
      <c r="I18" s="228"/>
      <c r="J18" s="229"/>
      <c r="K18" s="228"/>
      <c r="L18" s="228"/>
      <c r="M18" s="228"/>
      <c r="N18" s="228"/>
      <c r="O18" s="228"/>
      <c r="P18" s="228"/>
      <c r="Q18" s="228"/>
      <c r="R18" s="228"/>
      <c r="S18" s="227"/>
      <c r="T18" s="227"/>
      <c r="U18" s="227"/>
      <c r="V18" s="230"/>
      <c r="W18" s="224"/>
      <c r="X18" s="224"/>
      <c r="Y18" s="224"/>
      <c r="Z18" s="224"/>
      <c r="AA18" s="224"/>
      <c r="AB18" s="224"/>
      <c r="AC18" s="224"/>
      <c r="AD18" s="224"/>
    </row>
    <row r="19" spans="1:30" ht="15.75" customHeight="1">
      <c r="A19" s="225"/>
      <c r="B19" s="226" t="s">
        <v>322</v>
      </c>
      <c r="C19" s="227"/>
      <c r="D19" s="227"/>
      <c r="E19" s="227"/>
      <c r="F19" s="228"/>
      <c r="G19" s="228"/>
      <c r="H19" s="228"/>
      <c r="I19" s="228"/>
      <c r="J19" s="229"/>
      <c r="K19" s="228"/>
      <c r="L19" s="228"/>
      <c r="M19" s="228"/>
      <c r="N19" s="228"/>
      <c r="O19" s="228"/>
      <c r="P19" s="228"/>
      <c r="Q19" s="228"/>
      <c r="R19" s="228"/>
      <c r="S19" s="227"/>
      <c r="T19" s="227"/>
      <c r="U19" s="227"/>
      <c r="V19" s="230"/>
      <c r="W19" s="224"/>
      <c r="X19" s="224"/>
      <c r="Y19" s="224"/>
      <c r="Z19" s="224"/>
      <c r="AA19" s="224"/>
      <c r="AB19" s="224"/>
      <c r="AC19" s="224"/>
      <c r="AD19" s="224"/>
    </row>
    <row r="20" spans="1:30" ht="15.75" customHeight="1">
      <c r="A20" s="225"/>
      <c r="B20" s="226" t="s">
        <v>322</v>
      </c>
      <c r="C20" s="227"/>
      <c r="D20" s="227"/>
      <c r="E20" s="227"/>
      <c r="F20" s="228"/>
      <c r="G20" s="228"/>
      <c r="H20" s="228"/>
      <c r="I20" s="228"/>
      <c r="J20" s="229"/>
      <c r="K20" s="228"/>
      <c r="L20" s="228"/>
      <c r="M20" s="228"/>
      <c r="N20" s="228"/>
      <c r="O20" s="228"/>
      <c r="P20" s="228"/>
      <c r="Q20" s="228"/>
      <c r="R20" s="228"/>
      <c r="S20" s="227"/>
      <c r="T20" s="227"/>
      <c r="U20" s="227"/>
      <c r="V20" s="230"/>
      <c r="W20" s="224"/>
      <c r="X20" s="224"/>
      <c r="Y20" s="224"/>
      <c r="Z20" s="224"/>
      <c r="AA20" s="224"/>
      <c r="AB20" s="224"/>
      <c r="AC20" s="224"/>
      <c r="AD20" s="224"/>
    </row>
    <row r="21" spans="1:30" ht="15.75" customHeight="1">
      <c r="A21" s="225"/>
      <c r="B21" s="226" t="s">
        <v>322</v>
      </c>
      <c r="C21" s="227"/>
      <c r="D21" s="227"/>
      <c r="E21" s="227"/>
      <c r="F21" s="228"/>
      <c r="G21" s="228"/>
      <c r="H21" s="228"/>
      <c r="I21" s="228"/>
      <c r="J21" s="229"/>
      <c r="K21" s="228"/>
      <c r="L21" s="228"/>
      <c r="M21" s="228"/>
      <c r="N21" s="228"/>
      <c r="O21" s="228"/>
      <c r="P21" s="228"/>
      <c r="Q21" s="228"/>
      <c r="R21" s="228"/>
      <c r="S21" s="227"/>
      <c r="T21" s="227"/>
      <c r="U21" s="227"/>
      <c r="V21" s="230"/>
      <c r="W21" s="224"/>
      <c r="X21" s="224"/>
      <c r="Y21" s="224"/>
      <c r="Z21" s="224"/>
      <c r="AA21" s="224"/>
      <c r="AB21" s="224"/>
      <c r="AC21" s="224"/>
      <c r="AD21" s="224"/>
    </row>
    <row r="22" spans="1:30" ht="15.75" customHeight="1">
      <c r="A22" s="225"/>
      <c r="B22" s="226" t="s">
        <v>322</v>
      </c>
      <c r="C22" s="227"/>
      <c r="D22" s="227"/>
      <c r="E22" s="227"/>
      <c r="F22" s="228"/>
      <c r="G22" s="228"/>
      <c r="H22" s="228"/>
      <c r="I22" s="228"/>
      <c r="J22" s="229"/>
      <c r="K22" s="228"/>
      <c r="L22" s="228"/>
      <c r="M22" s="228"/>
      <c r="N22" s="228"/>
      <c r="O22" s="228"/>
      <c r="P22" s="228"/>
      <c r="Q22" s="228"/>
      <c r="R22" s="228"/>
      <c r="S22" s="227"/>
      <c r="T22" s="227"/>
      <c r="U22" s="227"/>
      <c r="V22" s="230"/>
      <c r="W22" s="224"/>
      <c r="X22" s="224"/>
      <c r="Y22" s="224"/>
      <c r="Z22" s="224"/>
      <c r="AA22" s="224"/>
      <c r="AB22" s="224"/>
      <c r="AC22" s="224"/>
      <c r="AD22" s="224"/>
    </row>
    <row r="23" spans="1:30" ht="15.75" customHeight="1">
      <c r="A23" s="225"/>
      <c r="B23" s="226" t="s">
        <v>322</v>
      </c>
      <c r="C23" s="227"/>
      <c r="D23" s="227"/>
      <c r="E23" s="227"/>
      <c r="F23" s="228"/>
      <c r="G23" s="228"/>
      <c r="H23" s="228"/>
      <c r="I23" s="228"/>
      <c r="J23" s="229"/>
      <c r="K23" s="228"/>
      <c r="L23" s="228"/>
      <c r="M23" s="228"/>
      <c r="N23" s="228"/>
      <c r="O23" s="228"/>
      <c r="P23" s="228"/>
      <c r="Q23" s="228"/>
      <c r="R23" s="228"/>
      <c r="S23" s="227"/>
      <c r="T23" s="227"/>
      <c r="U23" s="227"/>
      <c r="V23" s="230"/>
      <c r="W23" s="224"/>
      <c r="X23" s="224"/>
      <c r="Y23" s="224"/>
      <c r="Z23" s="224"/>
      <c r="AA23" s="224"/>
      <c r="AB23" s="224"/>
      <c r="AC23" s="224"/>
      <c r="AD23" s="224"/>
    </row>
    <row r="24" spans="1:30" ht="15.75" customHeight="1">
      <c r="A24" s="225"/>
      <c r="B24" s="226" t="s">
        <v>322</v>
      </c>
      <c r="C24" s="227"/>
      <c r="D24" s="227"/>
      <c r="E24" s="227"/>
      <c r="F24" s="228"/>
      <c r="G24" s="228"/>
      <c r="H24" s="228"/>
      <c r="I24" s="228"/>
      <c r="J24" s="229"/>
      <c r="K24" s="228"/>
      <c r="L24" s="228"/>
      <c r="M24" s="228"/>
      <c r="N24" s="228"/>
      <c r="O24" s="228"/>
      <c r="P24" s="228"/>
      <c r="Q24" s="228"/>
      <c r="R24" s="228"/>
      <c r="S24" s="227"/>
      <c r="T24" s="227"/>
      <c r="U24" s="227"/>
      <c r="V24" s="230"/>
      <c r="W24" s="224"/>
      <c r="X24" s="224"/>
      <c r="Y24" s="224"/>
      <c r="Z24" s="224"/>
      <c r="AA24" s="224"/>
      <c r="AB24" s="224"/>
      <c r="AC24" s="224"/>
      <c r="AD24" s="224"/>
    </row>
    <row r="25" spans="1:30" ht="15.75" customHeight="1">
      <c r="A25" s="225"/>
      <c r="B25" s="226" t="s">
        <v>322</v>
      </c>
      <c r="C25" s="227"/>
      <c r="D25" s="227"/>
      <c r="E25" s="227"/>
      <c r="F25" s="228"/>
      <c r="G25" s="228"/>
      <c r="H25" s="228"/>
      <c r="I25" s="228"/>
      <c r="J25" s="229"/>
      <c r="K25" s="228"/>
      <c r="L25" s="228"/>
      <c r="M25" s="228"/>
      <c r="N25" s="228"/>
      <c r="O25" s="228"/>
      <c r="P25" s="228"/>
      <c r="Q25" s="228"/>
      <c r="R25" s="228"/>
      <c r="S25" s="227"/>
      <c r="T25" s="227"/>
      <c r="U25" s="227"/>
      <c r="V25" s="230"/>
      <c r="W25" s="224"/>
      <c r="X25" s="224"/>
      <c r="Y25" s="224"/>
      <c r="Z25" s="224"/>
      <c r="AA25" s="224"/>
      <c r="AB25" s="224"/>
      <c r="AC25" s="224"/>
      <c r="AD25" s="224"/>
    </row>
    <row r="26" spans="1:30" ht="15.75" customHeight="1">
      <c r="A26" s="225"/>
      <c r="B26" s="226" t="s">
        <v>322</v>
      </c>
      <c r="C26" s="227"/>
      <c r="D26" s="227"/>
      <c r="E26" s="227"/>
      <c r="F26" s="228"/>
      <c r="G26" s="228"/>
      <c r="H26" s="228"/>
      <c r="I26" s="228"/>
      <c r="J26" s="229"/>
      <c r="K26" s="228"/>
      <c r="L26" s="228"/>
      <c r="M26" s="228"/>
      <c r="N26" s="228"/>
      <c r="O26" s="228"/>
      <c r="P26" s="228"/>
      <c r="Q26" s="228"/>
      <c r="R26" s="228"/>
      <c r="S26" s="227"/>
      <c r="T26" s="227"/>
      <c r="U26" s="227"/>
      <c r="V26" s="230"/>
      <c r="W26" s="224"/>
      <c r="X26" s="224"/>
      <c r="Y26" s="224"/>
      <c r="Z26" s="224"/>
      <c r="AA26" s="224"/>
      <c r="AB26" s="224"/>
      <c r="AC26" s="224"/>
      <c r="AD26" s="224"/>
    </row>
    <row r="27" spans="1:30" ht="15.75" customHeight="1">
      <c r="A27" s="232"/>
      <c r="B27" s="233" t="s">
        <v>524</v>
      </c>
      <c r="C27" s="234"/>
      <c r="D27" s="234"/>
      <c r="E27" s="234"/>
      <c r="F27" s="234"/>
      <c r="G27" s="234"/>
      <c r="H27" s="234"/>
      <c r="I27" s="234"/>
      <c r="J27" s="235"/>
      <c r="K27" s="234"/>
      <c r="L27" s="236"/>
      <c r="M27" s="234"/>
      <c r="N27" s="236"/>
      <c r="O27" s="234"/>
      <c r="P27" s="236"/>
      <c r="Q27" s="234"/>
      <c r="R27" s="234"/>
      <c r="S27" s="234"/>
      <c r="T27" s="234"/>
      <c r="U27" s="234"/>
      <c r="V27" s="234"/>
      <c r="W27" s="234"/>
      <c r="X27" s="234"/>
      <c r="Y27" s="234"/>
      <c r="Z27" s="234"/>
      <c r="AA27" s="234"/>
      <c r="AB27" s="234"/>
      <c r="AC27" s="234"/>
      <c r="AD27" s="234"/>
    </row>
    <row r="28" spans="1:30" s="219" customFormat="1" ht="15.75" customHeight="1">
      <c r="A28" s="225">
        <v>1</v>
      </c>
      <c r="B28" s="226" t="s">
        <v>528</v>
      </c>
      <c r="C28" s="227"/>
      <c r="D28" s="227"/>
      <c r="E28" s="227"/>
      <c r="F28" s="228"/>
      <c r="G28" s="228"/>
      <c r="H28" s="228"/>
      <c r="I28" s="228"/>
      <c r="J28" s="229"/>
      <c r="K28" s="228"/>
      <c r="L28" s="228"/>
      <c r="M28" s="228"/>
      <c r="N28" s="228"/>
      <c r="O28" s="228"/>
      <c r="P28" s="228"/>
      <c r="Q28" s="228"/>
      <c r="R28" s="228"/>
      <c r="S28" s="227"/>
      <c r="T28" s="227"/>
      <c r="U28" s="227"/>
      <c r="V28" s="230"/>
      <c r="W28" s="231"/>
      <c r="X28" s="231"/>
      <c r="Y28" s="231"/>
      <c r="Z28" s="231"/>
      <c r="AA28" s="231"/>
      <c r="AB28" s="231"/>
      <c r="AC28" s="231"/>
      <c r="AD28" s="231"/>
    </row>
    <row r="29" spans="1:30" s="219" customFormat="1" ht="15.75" customHeight="1">
      <c r="A29" s="225" t="s">
        <v>286</v>
      </c>
      <c r="B29" s="226" t="s">
        <v>543</v>
      </c>
      <c r="C29" s="227"/>
      <c r="D29" s="227"/>
      <c r="E29" s="227"/>
      <c r="F29" s="228"/>
      <c r="G29" s="228"/>
      <c r="H29" s="228"/>
      <c r="I29" s="228"/>
      <c r="J29" s="229"/>
      <c r="K29" s="228"/>
      <c r="L29" s="228"/>
      <c r="M29" s="228"/>
      <c r="N29" s="228"/>
      <c r="O29" s="228"/>
      <c r="P29" s="228"/>
      <c r="Q29" s="228"/>
      <c r="R29" s="228"/>
      <c r="S29" s="227"/>
      <c r="T29" s="227"/>
      <c r="U29" s="227"/>
      <c r="V29" s="230"/>
      <c r="W29" s="231"/>
      <c r="X29" s="231"/>
      <c r="Y29" s="231"/>
      <c r="Z29" s="231"/>
      <c r="AA29" s="231"/>
      <c r="AB29" s="231"/>
      <c r="AC29" s="231"/>
      <c r="AD29" s="231"/>
    </row>
    <row r="30" spans="1:30" ht="15.75" customHeight="1">
      <c r="A30" s="225" t="s">
        <v>287</v>
      </c>
      <c r="B30" s="226" t="s">
        <v>543</v>
      </c>
      <c r="C30" s="227"/>
      <c r="D30" s="227"/>
      <c r="E30" s="227"/>
      <c r="F30" s="228"/>
      <c r="G30" s="228"/>
      <c r="H30" s="228"/>
      <c r="I30" s="228"/>
      <c r="J30" s="229"/>
      <c r="K30" s="228"/>
      <c r="L30" s="228"/>
      <c r="M30" s="228"/>
      <c r="N30" s="228"/>
      <c r="O30" s="228"/>
      <c r="P30" s="228"/>
      <c r="Q30" s="228"/>
      <c r="R30" s="228"/>
      <c r="S30" s="227"/>
      <c r="T30" s="227"/>
      <c r="U30" s="227"/>
      <c r="V30" s="230"/>
      <c r="W30" s="224"/>
      <c r="X30" s="224"/>
      <c r="Y30" s="224"/>
      <c r="Z30" s="224"/>
      <c r="AA30" s="224"/>
      <c r="AB30" s="224"/>
      <c r="AC30" s="224"/>
      <c r="AD30" s="224"/>
    </row>
    <row r="31" spans="1:30" ht="15.75" customHeight="1">
      <c r="A31" s="225"/>
      <c r="B31" s="226" t="s">
        <v>322</v>
      </c>
      <c r="C31" s="227"/>
      <c r="D31" s="227"/>
      <c r="E31" s="227"/>
      <c r="F31" s="228"/>
      <c r="G31" s="228"/>
      <c r="H31" s="228"/>
      <c r="I31" s="228"/>
      <c r="J31" s="229"/>
      <c r="K31" s="228"/>
      <c r="L31" s="228"/>
      <c r="M31" s="228"/>
      <c r="N31" s="228"/>
      <c r="O31" s="228"/>
      <c r="P31" s="228"/>
      <c r="Q31" s="228"/>
      <c r="R31" s="228"/>
      <c r="S31" s="227"/>
      <c r="T31" s="227"/>
      <c r="U31" s="227"/>
      <c r="V31" s="230"/>
      <c r="W31" s="224"/>
      <c r="X31" s="224"/>
      <c r="Y31" s="224"/>
      <c r="Z31" s="224"/>
      <c r="AA31" s="224"/>
      <c r="AB31" s="224"/>
      <c r="AC31" s="224"/>
      <c r="AD31" s="224"/>
    </row>
    <row r="32" spans="1:30" ht="15.75" customHeight="1">
      <c r="A32" s="225"/>
      <c r="B32" s="226" t="s">
        <v>322</v>
      </c>
      <c r="C32" s="227"/>
      <c r="D32" s="227"/>
      <c r="E32" s="227"/>
      <c r="F32" s="228"/>
      <c r="G32" s="228"/>
      <c r="H32" s="228"/>
      <c r="I32" s="228"/>
      <c r="J32" s="229"/>
      <c r="K32" s="228"/>
      <c r="L32" s="228"/>
      <c r="M32" s="228"/>
      <c r="N32" s="228"/>
      <c r="O32" s="228"/>
      <c r="P32" s="228"/>
      <c r="Q32" s="228"/>
      <c r="R32" s="228"/>
      <c r="S32" s="227"/>
      <c r="T32" s="227"/>
      <c r="U32" s="227"/>
      <c r="V32" s="230"/>
      <c r="W32" s="224"/>
      <c r="X32" s="224"/>
      <c r="Y32" s="224"/>
      <c r="Z32" s="224"/>
      <c r="AA32" s="224"/>
      <c r="AB32" s="224"/>
      <c r="AC32" s="224"/>
      <c r="AD32" s="224"/>
    </row>
    <row r="33" spans="1:30" ht="15.75" customHeight="1">
      <c r="A33" s="225"/>
      <c r="B33" s="226" t="s">
        <v>322</v>
      </c>
      <c r="C33" s="227"/>
      <c r="D33" s="227"/>
      <c r="E33" s="227"/>
      <c r="F33" s="228"/>
      <c r="G33" s="228"/>
      <c r="H33" s="228"/>
      <c r="I33" s="228"/>
      <c r="J33" s="229"/>
      <c r="K33" s="228"/>
      <c r="L33" s="228"/>
      <c r="M33" s="228"/>
      <c r="N33" s="228"/>
      <c r="O33" s="228"/>
      <c r="P33" s="228"/>
      <c r="Q33" s="228"/>
      <c r="R33" s="228"/>
      <c r="S33" s="227"/>
      <c r="T33" s="227"/>
      <c r="U33" s="227"/>
      <c r="V33" s="230"/>
      <c r="W33" s="224"/>
      <c r="X33" s="224"/>
      <c r="Y33" s="224"/>
      <c r="Z33" s="224"/>
      <c r="AA33" s="224"/>
      <c r="AB33" s="224"/>
      <c r="AC33" s="224"/>
      <c r="AD33" s="224"/>
    </row>
    <row r="34" spans="1:30" s="219" customFormat="1" ht="15.75" customHeight="1">
      <c r="A34" s="225">
        <v>2</v>
      </c>
      <c r="B34" s="226" t="s">
        <v>528</v>
      </c>
      <c r="C34" s="227"/>
      <c r="D34" s="227"/>
      <c r="E34" s="227"/>
      <c r="F34" s="228"/>
      <c r="G34" s="228"/>
      <c r="H34" s="228"/>
      <c r="I34" s="228"/>
      <c r="J34" s="229"/>
      <c r="K34" s="228"/>
      <c r="L34" s="228"/>
      <c r="M34" s="228"/>
      <c r="N34" s="228"/>
      <c r="O34" s="228"/>
      <c r="P34" s="228"/>
      <c r="Q34" s="228"/>
      <c r="R34" s="228"/>
      <c r="S34" s="227"/>
      <c r="T34" s="227"/>
      <c r="U34" s="227"/>
      <c r="V34" s="230"/>
      <c r="W34" s="231"/>
      <c r="X34" s="231"/>
      <c r="Y34" s="231"/>
      <c r="Z34" s="231"/>
      <c r="AA34" s="231"/>
      <c r="AB34" s="231"/>
      <c r="AC34" s="231"/>
      <c r="AD34" s="231"/>
    </row>
    <row r="35" spans="1:30" s="219" customFormat="1" ht="15.75" customHeight="1">
      <c r="A35" s="225" t="s">
        <v>268</v>
      </c>
      <c r="B35" s="226" t="s">
        <v>543</v>
      </c>
      <c r="C35" s="227"/>
      <c r="D35" s="227"/>
      <c r="E35" s="227"/>
      <c r="F35" s="228"/>
      <c r="G35" s="228"/>
      <c r="H35" s="228"/>
      <c r="I35" s="228"/>
      <c r="J35" s="229"/>
      <c r="K35" s="228"/>
      <c r="L35" s="228"/>
      <c r="M35" s="228"/>
      <c r="N35" s="228"/>
      <c r="O35" s="228"/>
      <c r="P35" s="228"/>
      <c r="Q35" s="228"/>
      <c r="R35" s="228"/>
      <c r="S35" s="227"/>
      <c r="T35" s="227"/>
      <c r="U35" s="227"/>
      <c r="V35" s="230"/>
      <c r="W35" s="231"/>
      <c r="X35" s="231"/>
      <c r="Y35" s="231"/>
      <c r="Z35" s="231"/>
      <c r="AA35" s="231"/>
      <c r="AB35" s="231"/>
      <c r="AC35" s="231"/>
      <c r="AD35" s="231"/>
    </row>
    <row r="36" spans="1:30" ht="15.75" customHeight="1">
      <c r="A36" s="225" t="s">
        <v>305</v>
      </c>
      <c r="B36" s="226" t="s">
        <v>543</v>
      </c>
      <c r="C36" s="227"/>
      <c r="D36" s="227"/>
      <c r="E36" s="227"/>
      <c r="F36" s="228"/>
      <c r="G36" s="228"/>
      <c r="H36" s="228"/>
      <c r="I36" s="228"/>
      <c r="J36" s="229"/>
      <c r="K36" s="228"/>
      <c r="L36" s="228"/>
      <c r="M36" s="228"/>
      <c r="N36" s="228"/>
      <c r="O36" s="228"/>
      <c r="P36" s="228"/>
      <c r="Q36" s="228"/>
      <c r="R36" s="228"/>
      <c r="S36" s="227"/>
      <c r="T36" s="227"/>
      <c r="U36" s="227"/>
      <c r="V36" s="230"/>
      <c r="W36" s="224"/>
      <c r="X36" s="224"/>
      <c r="Y36" s="224"/>
      <c r="Z36" s="224"/>
      <c r="AA36" s="224"/>
      <c r="AB36" s="224"/>
      <c r="AC36" s="224"/>
      <c r="AD36" s="224"/>
    </row>
    <row r="37" spans="1:30" ht="12.75" customHeight="1">
      <c r="A37" s="237"/>
      <c r="B37" s="238" t="s">
        <v>529</v>
      </c>
      <c r="C37" s="239"/>
      <c r="D37" s="239"/>
      <c r="E37" s="239"/>
      <c r="F37" s="239"/>
      <c r="G37" s="239"/>
      <c r="H37" s="239"/>
      <c r="I37" s="239"/>
      <c r="J37" s="239"/>
      <c r="K37" s="239"/>
      <c r="L37" s="239"/>
      <c r="M37" s="239"/>
      <c r="N37" s="239"/>
      <c r="O37" s="239"/>
      <c r="P37" s="239"/>
      <c r="Q37" s="239"/>
      <c r="R37" s="240"/>
      <c r="S37" s="239"/>
      <c r="T37" s="239"/>
      <c r="U37" s="240"/>
      <c r="V37" s="240"/>
      <c r="W37" s="224"/>
      <c r="X37" s="224"/>
      <c r="Y37" s="224"/>
      <c r="Z37" s="224"/>
      <c r="AA37" s="224"/>
      <c r="AB37" s="224"/>
      <c r="AC37" s="224"/>
      <c r="AD37" s="224"/>
    </row>
    <row r="38" spans="1:30" ht="12.75" customHeight="1">
      <c r="A38" s="237"/>
      <c r="B38" s="238" t="s">
        <v>529</v>
      </c>
      <c r="C38" s="239"/>
      <c r="D38" s="239"/>
      <c r="E38" s="239"/>
      <c r="F38" s="239"/>
      <c r="G38" s="239"/>
      <c r="H38" s="239"/>
      <c r="I38" s="239"/>
      <c r="J38" s="239"/>
      <c r="K38" s="239"/>
      <c r="L38" s="239"/>
      <c r="M38" s="239"/>
      <c r="N38" s="239"/>
      <c r="O38" s="239"/>
      <c r="P38" s="239"/>
      <c r="Q38" s="239"/>
      <c r="R38" s="240"/>
      <c r="S38" s="239"/>
      <c r="T38" s="239"/>
      <c r="U38" s="240"/>
      <c r="V38" s="240"/>
      <c r="W38" s="224"/>
      <c r="X38" s="224"/>
      <c r="Y38" s="224"/>
      <c r="Z38" s="224"/>
      <c r="AA38" s="224"/>
      <c r="AB38" s="224"/>
      <c r="AC38" s="224"/>
      <c r="AD38" s="224"/>
    </row>
    <row r="39" spans="1:30" ht="12.75" customHeight="1">
      <c r="A39" s="237"/>
      <c r="B39" s="238" t="s">
        <v>529</v>
      </c>
      <c r="C39" s="239"/>
      <c r="D39" s="239"/>
      <c r="E39" s="239"/>
      <c r="F39" s="239"/>
      <c r="G39" s="239"/>
      <c r="H39" s="239"/>
      <c r="I39" s="239"/>
      <c r="J39" s="239"/>
      <c r="K39" s="239"/>
      <c r="L39" s="239"/>
      <c r="M39" s="239"/>
      <c r="N39" s="239"/>
      <c r="O39" s="239"/>
      <c r="P39" s="239"/>
      <c r="Q39" s="239"/>
      <c r="R39" s="240"/>
      <c r="S39" s="239"/>
      <c r="T39" s="239"/>
      <c r="U39" s="240"/>
      <c r="V39" s="240"/>
      <c r="W39" s="224"/>
      <c r="X39" s="224"/>
      <c r="Y39" s="224"/>
      <c r="Z39" s="224"/>
      <c r="AA39" s="224"/>
      <c r="AB39" s="224"/>
      <c r="AC39" s="224"/>
      <c r="AD39" s="224"/>
    </row>
    <row r="40" spans="1:30" ht="12.75" customHeight="1">
      <c r="A40" s="237"/>
      <c r="B40" s="238" t="s">
        <v>529</v>
      </c>
      <c r="C40" s="239"/>
      <c r="D40" s="239"/>
      <c r="E40" s="239"/>
      <c r="F40" s="239"/>
      <c r="G40" s="239"/>
      <c r="H40" s="239"/>
      <c r="I40" s="239"/>
      <c r="J40" s="239"/>
      <c r="K40" s="239"/>
      <c r="L40" s="239"/>
      <c r="M40" s="239"/>
      <c r="N40" s="239"/>
      <c r="O40" s="239"/>
      <c r="P40" s="239"/>
      <c r="Q40" s="239"/>
      <c r="R40" s="240"/>
      <c r="S40" s="239"/>
      <c r="T40" s="239"/>
      <c r="U40" s="240"/>
      <c r="V40" s="240"/>
      <c r="W40" s="224"/>
      <c r="X40" s="224"/>
      <c r="Y40" s="224"/>
      <c r="Z40" s="224"/>
      <c r="AA40" s="224"/>
      <c r="AB40" s="224"/>
      <c r="AC40" s="224"/>
      <c r="AD40" s="224"/>
    </row>
    <row r="41" spans="1:30" ht="12.75" customHeight="1">
      <c r="A41" s="237"/>
      <c r="B41" s="238" t="s">
        <v>529</v>
      </c>
      <c r="C41" s="239"/>
      <c r="D41" s="239"/>
      <c r="E41" s="239"/>
      <c r="F41" s="239"/>
      <c r="G41" s="239"/>
      <c r="H41" s="239"/>
      <c r="I41" s="239"/>
      <c r="J41" s="239"/>
      <c r="K41" s="239"/>
      <c r="L41" s="239"/>
      <c r="M41" s="239"/>
      <c r="N41" s="239"/>
      <c r="O41" s="239"/>
      <c r="P41" s="239"/>
      <c r="Q41" s="239"/>
      <c r="R41" s="240"/>
      <c r="S41" s="239"/>
      <c r="T41" s="239"/>
      <c r="U41" s="240"/>
      <c r="V41" s="240"/>
      <c r="W41" s="224"/>
      <c r="X41" s="224"/>
      <c r="Y41" s="224"/>
      <c r="Z41" s="224"/>
      <c r="AA41" s="224"/>
      <c r="AB41" s="224"/>
      <c r="AC41" s="224"/>
      <c r="AD41" s="224"/>
    </row>
    <row r="42" spans="1:30" ht="33.6" customHeight="1">
      <c r="A42" s="241"/>
      <c r="B42" s="242" t="s">
        <v>530</v>
      </c>
      <c r="C42" s="241"/>
      <c r="D42" s="241"/>
      <c r="E42" s="241"/>
      <c r="F42" s="241"/>
      <c r="G42" s="241"/>
      <c r="H42" s="241"/>
      <c r="I42" s="241"/>
      <c r="J42" s="241"/>
      <c r="K42" s="241"/>
      <c r="L42" s="241"/>
      <c r="M42" s="241"/>
      <c r="N42" s="243"/>
      <c r="O42" s="241"/>
      <c r="P42" s="241"/>
      <c r="Q42" s="241"/>
      <c r="R42" s="241"/>
      <c r="S42" s="241"/>
      <c r="T42" s="241"/>
      <c r="U42" s="241"/>
      <c r="V42" s="241"/>
      <c r="W42" s="241"/>
      <c r="X42" s="241"/>
      <c r="Y42" s="241"/>
      <c r="Z42" s="241"/>
      <c r="AA42" s="241"/>
      <c r="AB42" s="241"/>
      <c r="AC42" s="241"/>
      <c r="AD42" s="241"/>
    </row>
    <row r="43" spans="1:30" ht="12.75" customHeight="1">
      <c r="A43" s="511" t="s">
        <v>525</v>
      </c>
      <c r="B43" s="511"/>
      <c r="C43" s="220"/>
      <c r="D43" s="220"/>
      <c r="E43" s="220"/>
      <c r="F43" s="220"/>
      <c r="G43" s="220"/>
      <c r="H43" s="220"/>
      <c r="I43" s="220"/>
      <c r="J43" s="220"/>
      <c r="K43" s="220"/>
      <c r="L43" s="221"/>
      <c r="M43" s="220"/>
      <c r="N43" s="221"/>
      <c r="O43" s="220"/>
      <c r="P43" s="221"/>
      <c r="Q43" s="220"/>
      <c r="R43" s="220"/>
      <c r="S43" s="220"/>
      <c r="T43" s="220"/>
      <c r="U43" s="220"/>
      <c r="V43" s="220"/>
      <c r="W43" s="220"/>
      <c r="X43" s="220"/>
      <c r="Y43" s="220"/>
      <c r="Z43" s="220"/>
      <c r="AA43" s="220"/>
      <c r="AB43" s="220"/>
      <c r="AC43" s="220"/>
      <c r="AD43" s="220"/>
    </row>
  </sheetData>
  <mergeCells count="27">
    <mergeCell ref="AD6:AD7"/>
    <mergeCell ref="V6:V7"/>
    <mergeCell ref="W6:W7"/>
    <mergeCell ref="Y6:Z6"/>
    <mergeCell ref="AA6:AA7"/>
    <mergeCell ref="AB6:AC6"/>
    <mergeCell ref="K6:L6"/>
    <mergeCell ref="M6:N6"/>
    <mergeCell ref="O6:P6"/>
    <mergeCell ref="Q6:Q7"/>
    <mergeCell ref="U6:U7"/>
    <mergeCell ref="A43:B43"/>
    <mergeCell ref="J6:J7"/>
    <mergeCell ref="X6:X7"/>
    <mergeCell ref="F5:H6"/>
    <mergeCell ref="I5:Q5"/>
    <mergeCell ref="R5:R7"/>
    <mergeCell ref="S5:S7"/>
    <mergeCell ref="T5:T7"/>
    <mergeCell ref="A5:A7"/>
    <mergeCell ref="B5:B7"/>
    <mergeCell ref="C5:C7"/>
    <mergeCell ref="D5:D7"/>
    <mergeCell ref="E5:E7"/>
    <mergeCell ref="U5:V5"/>
    <mergeCell ref="W5:AD5"/>
    <mergeCell ref="I6:I7"/>
  </mergeCells>
  <pageMargins left="0.21" right="0.2" top="0.42"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opLeftCell="A4" zoomScale="85" zoomScaleNormal="85" workbookViewId="0">
      <selection activeCell="J8" sqref="J8"/>
    </sheetView>
  </sheetViews>
  <sheetFormatPr defaultColWidth="9.140625" defaultRowHeight="12.75"/>
  <cols>
    <col min="1" max="1" width="5.5703125" style="210" customWidth="1"/>
    <col min="2" max="2" width="9" style="222" customWidth="1"/>
    <col min="3" max="3" width="8.85546875" style="210" customWidth="1"/>
    <col min="4" max="5" width="5.5703125" style="210" customWidth="1"/>
    <col min="6" max="6" width="5.42578125" style="210" customWidth="1"/>
    <col min="7" max="7" width="6.42578125" style="210" customWidth="1"/>
    <col min="8" max="8" width="6.42578125" style="223" customWidth="1"/>
    <col min="9" max="9" width="5.42578125" style="210" customWidth="1"/>
    <col min="10" max="10" width="5.140625" style="210" customWidth="1"/>
    <col min="11" max="11" width="4.5703125" style="210" customWidth="1"/>
    <col min="12" max="12" width="5.5703125" style="210" customWidth="1"/>
    <col min="13" max="13" width="4.5703125" style="210" customWidth="1"/>
    <col min="14" max="14" width="5.5703125" style="210" customWidth="1"/>
    <col min="15" max="15" width="4.42578125" style="210" customWidth="1"/>
    <col min="16" max="16" width="5.42578125" style="210" customWidth="1"/>
    <col min="17" max="17" width="5.140625" style="210" customWidth="1"/>
    <col min="18" max="18" width="6" style="210" customWidth="1"/>
    <col min="19" max="19" width="6.42578125" style="210" customWidth="1"/>
    <col min="20" max="20" width="5.85546875" style="210" customWidth="1"/>
    <col min="21" max="21" width="4.5703125" style="210" customWidth="1"/>
    <col min="22" max="22" width="5.5703125" style="210" customWidth="1"/>
    <col min="23" max="25" width="5.85546875" style="210" customWidth="1"/>
    <col min="26" max="26" width="5.5703125" style="210" customWidth="1"/>
    <col min="27" max="30" width="5.85546875" style="210" customWidth="1"/>
    <col min="31" max="255" width="9.140625" style="210"/>
    <col min="256" max="256" width="5.5703125" style="210" customWidth="1"/>
    <col min="257" max="257" width="20.140625" style="210" customWidth="1"/>
    <col min="258" max="258" width="6" style="210" customWidth="1"/>
    <col min="259" max="259" width="5.5703125" style="210" customWidth="1"/>
    <col min="260" max="260" width="6.140625" style="210" customWidth="1"/>
    <col min="261" max="261" width="5.42578125" style="210" customWidth="1"/>
    <col min="262" max="263" width="6.42578125" style="210" customWidth="1"/>
    <col min="264" max="264" width="5.5703125" style="210" customWidth="1"/>
    <col min="265" max="265" width="5.42578125" style="210" customWidth="1"/>
    <col min="266" max="266" width="5.140625" style="210" customWidth="1"/>
    <col min="267" max="267" width="4.5703125" style="210" customWidth="1"/>
    <col min="268" max="268" width="7.42578125" style="210" customWidth="1"/>
    <col min="269" max="269" width="4.5703125" style="210" customWidth="1"/>
    <col min="270" max="270" width="7" style="210" customWidth="1"/>
    <col min="271" max="271" width="4.42578125" style="210" customWidth="1"/>
    <col min="272" max="272" width="6.85546875" style="210" customWidth="1"/>
    <col min="273" max="273" width="5.140625" style="210" customWidth="1"/>
    <col min="274" max="274" width="5" style="210" customWidth="1"/>
    <col min="275" max="275" width="4.85546875" style="210" customWidth="1"/>
    <col min="276" max="277" width="4.5703125" style="210" customWidth="1"/>
    <col min="278" max="278" width="5.5703125" style="210" customWidth="1"/>
    <col min="279" max="511" width="9.140625" style="210"/>
    <col min="512" max="512" width="5.5703125" style="210" customWidth="1"/>
    <col min="513" max="513" width="20.140625" style="210" customWidth="1"/>
    <col min="514" max="514" width="6" style="210" customWidth="1"/>
    <col min="515" max="515" width="5.5703125" style="210" customWidth="1"/>
    <col min="516" max="516" width="6.140625" style="210" customWidth="1"/>
    <col min="517" max="517" width="5.42578125" style="210" customWidth="1"/>
    <col min="518" max="519" width="6.42578125" style="210" customWidth="1"/>
    <col min="520" max="520" width="5.5703125" style="210" customWidth="1"/>
    <col min="521" max="521" width="5.42578125" style="210" customWidth="1"/>
    <col min="522" max="522" width="5.140625" style="210" customWidth="1"/>
    <col min="523" max="523" width="4.5703125" style="210" customWidth="1"/>
    <col min="524" max="524" width="7.42578125" style="210" customWidth="1"/>
    <col min="525" max="525" width="4.5703125" style="210" customWidth="1"/>
    <col min="526" max="526" width="7" style="210" customWidth="1"/>
    <col min="527" max="527" width="4.42578125" style="210" customWidth="1"/>
    <col min="528" max="528" width="6.85546875" style="210" customWidth="1"/>
    <col min="529" max="529" width="5.140625" style="210" customWidth="1"/>
    <col min="530" max="530" width="5" style="210" customWidth="1"/>
    <col min="531" max="531" width="4.85546875" style="210" customWidth="1"/>
    <col min="532" max="533" width="4.5703125" style="210" customWidth="1"/>
    <col min="534" max="534" width="5.5703125" style="210" customWidth="1"/>
    <col min="535" max="767" width="9.140625" style="210"/>
    <col min="768" max="768" width="5.5703125" style="210" customWidth="1"/>
    <col min="769" max="769" width="20.140625" style="210" customWidth="1"/>
    <col min="770" max="770" width="6" style="210" customWidth="1"/>
    <col min="771" max="771" width="5.5703125" style="210" customWidth="1"/>
    <col min="772" max="772" width="6.140625" style="210" customWidth="1"/>
    <col min="773" max="773" width="5.42578125" style="210" customWidth="1"/>
    <col min="774" max="775" width="6.42578125" style="210" customWidth="1"/>
    <col min="776" max="776" width="5.5703125" style="210" customWidth="1"/>
    <col min="777" max="777" width="5.42578125" style="210" customWidth="1"/>
    <col min="778" max="778" width="5.140625" style="210" customWidth="1"/>
    <col min="779" max="779" width="4.5703125" style="210" customWidth="1"/>
    <col min="780" max="780" width="7.42578125" style="210" customWidth="1"/>
    <col min="781" max="781" width="4.5703125" style="210" customWidth="1"/>
    <col min="782" max="782" width="7" style="210" customWidth="1"/>
    <col min="783" max="783" width="4.42578125" style="210" customWidth="1"/>
    <col min="784" max="784" width="6.85546875" style="210" customWidth="1"/>
    <col min="785" max="785" width="5.140625" style="210" customWidth="1"/>
    <col min="786" max="786" width="5" style="210" customWidth="1"/>
    <col min="787" max="787" width="4.85546875" style="210" customWidth="1"/>
    <col min="788" max="789" width="4.5703125" style="210" customWidth="1"/>
    <col min="790" max="790" width="5.5703125" style="210" customWidth="1"/>
    <col min="791" max="1023" width="9.140625" style="210"/>
    <col min="1024" max="1024" width="5.5703125" style="210" customWidth="1"/>
    <col min="1025" max="1025" width="20.140625" style="210" customWidth="1"/>
    <col min="1026" max="1026" width="6" style="210" customWidth="1"/>
    <col min="1027" max="1027" width="5.5703125" style="210" customWidth="1"/>
    <col min="1028" max="1028" width="6.140625" style="210" customWidth="1"/>
    <col min="1029" max="1029" width="5.42578125" style="210" customWidth="1"/>
    <col min="1030" max="1031" width="6.42578125" style="210" customWidth="1"/>
    <col min="1032" max="1032" width="5.5703125" style="210" customWidth="1"/>
    <col min="1033" max="1033" width="5.42578125" style="210" customWidth="1"/>
    <col min="1034" max="1034" width="5.140625" style="210" customWidth="1"/>
    <col min="1035" max="1035" width="4.5703125" style="210" customWidth="1"/>
    <col min="1036" max="1036" width="7.42578125" style="210" customWidth="1"/>
    <col min="1037" max="1037" width="4.5703125" style="210" customWidth="1"/>
    <col min="1038" max="1038" width="7" style="210" customWidth="1"/>
    <col min="1039" max="1039" width="4.42578125" style="210" customWidth="1"/>
    <col min="1040" max="1040" width="6.85546875" style="210" customWidth="1"/>
    <col min="1041" max="1041" width="5.140625" style="210" customWidth="1"/>
    <col min="1042" max="1042" width="5" style="210" customWidth="1"/>
    <col min="1043" max="1043" width="4.85546875" style="210" customWidth="1"/>
    <col min="1044" max="1045" width="4.5703125" style="210" customWidth="1"/>
    <col min="1046" max="1046" width="5.5703125" style="210" customWidth="1"/>
    <col min="1047" max="1279" width="9.140625" style="210"/>
    <col min="1280" max="1280" width="5.5703125" style="210" customWidth="1"/>
    <col min="1281" max="1281" width="20.140625" style="210" customWidth="1"/>
    <col min="1282" max="1282" width="6" style="210" customWidth="1"/>
    <col min="1283" max="1283" width="5.5703125" style="210" customWidth="1"/>
    <col min="1284" max="1284" width="6.140625" style="210" customWidth="1"/>
    <col min="1285" max="1285" width="5.42578125" style="210" customWidth="1"/>
    <col min="1286" max="1287" width="6.42578125" style="210" customWidth="1"/>
    <col min="1288" max="1288" width="5.5703125" style="210" customWidth="1"/>
    <col min="1289" max="1289" width="5.42578125" style="210" customWidth="1"/>
    <col min="1290" max="1290" width="5.140625" style="210" customWidth="1"/>
    <col min="1291" max="1291" width="4.5703125" style="210" customWidth="1"/>
    <col min="1292" max="1292" width="7.42578125" style="210" customWidth="1"/>
    <col min="1293" max="1293" width="4.5703125" style="210" customWidth="1"/>
    <col min="1294" max="1294" width="7" style="210" customWidth="1"/>
    <col min="1295" max="1295" width="4.42578125" style="210" customWidth="1"/>
    <col min="1296" max="1296" width="6.85546875" style="210" customWidth="1"/>
    <col min="1297" max="1297" width="5.140625" style="210" customWidth="1"/>
    <col min="1298" max="1298" width="5" style="210" customWidth="1"/>
    <col min="1299" max="1299" width="4.85546875" style="210" customWidth="1"/>
    <col min="1300" max="1301" width="4.5703125" style="210" customWidth="1"/>
    <col min="1302" max="1302" width="5.5703125" style="210" customWidth="1"/>
    <col min="1303" max="1535" width="9.140625" style="210"/>
    <col min="1536" max="1536" width="5.5703125" style="210" customWidth="1"/>
    <col min="1537" max="1537" width="20.140625" style="210" customWidth="1"/>
    <col min="1538" max="1538" width="6" style="210" customWidth="1"/>
    <col min="1539" max="1539" width="5.5703125" style="210" customWidth="1"/>
    <col min="1540" max="1540" width="6.140625" style="210" customWidth="1"/>
    <col min="1541" max="1541" width="5.42578125" style="210" customWidth="1"/>
    <col min="1542" max="1543" width="6.42578125" style="210" customWidth="1"/>
    <col min="1544" max="1544" width="5.5703125" style="210" customWidth="1"/>
    <col min="1545" max="1545" width="5.42578125" style="210" customWidth="1"/>
    <col min="1546" max="1546" width="5.140625" style="210" customWidth="1"/>
    <col min="1547" max="1547" width="4.5703125" style="210" customWidth="1"/>
    <col min="1548" max="1548" width="7.42578125" style="210" customWidth="1"/>
    <col min="1549" max="1549" width="4.5703125" style="210" customWidth="1"/>
    <col min="1550" max="1550" width="7" style="210" customWidth="1"/>
    <col min="1551" max="1551" width="4.42578125" style="210" customWidth="1"/>
    <col min="1552" max="1552" width="6.85546875" style="210" customWidth="1"/>
    <col min="1553" max="1553" width="5.140625" style="210" customWidth="1"/>
    <col min="1554" max="1554" width="5" style="210" customWidth="1"/>
    <col min="1555" max="1555" width="4.85546875" style="210" customWidth="1"/>
    <col min="1556" max="1557" width="4.5703125" style="210" customWidth="1"/>
    <col min="1558" max="1558" width="5.5703125" style="210" customWidth="1"/>
    <col min="1559" max="1791" width="9.140625" style="210"/>
    <col min="1792" max="1792" width="5.5703125" style="210" customWidth="1"/>
    <col min="1793" max="1793" width="20.140625" style="210" customWidth="1"/>
    <col min="1794" max="1794" width="6" style="210" customWidth="1"/>
    <col min="1795" max="1795" width="5.5703125" style="210" customWidth="1"/>
    <col min="1796" max="1796" width="6.140625" style="210" customWidth="1"/>
    <col min="1797" max="1797" width="5.42578125" style="210" customWidth="1"/>
    <col min="1798" max="1799" width="6.42578125" style="210" customWidth="1"/>
    <col min="1800" max="1800" width="5.5703125" style="210" customWidth="1"/>
    <col min="1801" max="1801" width="5.42578125" style="210" customWidth="1"/>
    <col min="1802" max="1802" width="5.140625" style="210" customWidth="1"/>
    <col min="1803" max="1803" width="4.5703125" style="210" customWidth="1"/>
    <col min="1804" max="1804" width="7.42578125" style="210" customWidth="1"/>
    <col min="1805" max="1805" width="4.5703125" style="210" customWidth="1"/>
    <col min="1806" max="1806" width="7" style="210" customWidth="1"/>
    <col min="1807" max="1807" width="4.42578125" style="210" customWidth="1"/>
    <col min="1808" max="1808" width="6.85546875" style="210" customWidth="1"/>
    <col min="1809" max="1809" width="5.140625" style="210" customWidth="1"/>
    <col min="1810" max="1810" width="5" style="210" customWidth="1"/>
    <col min="1811" max="1811" width="4.85546875" style="210" customWidth="1"/>
    <col min="1812" max="1813" width="4.5703125" style="210" customWidth="1"/>
    <col min="1814" max="1814" width="5.5703125" style="210" customWidth="1"/>
    <col min="1815" max="2047" width="9.140625" style="210"/>
    <col min="2048" max="2048" width="5.5703125" style="210" customWidth="1"/>
    <col min="2049" max="2049" width="20.140625" style="210" customWidth="1"/>
    <col min="2050" max="2050" width="6" style="210" customWidth="1"/>
    <col min="2051" max="2051" width="5.5703125" style="210" customWidth="1"/>
    <col min="2052" max="2052" width="6.140625" style="210" customWidth="1"/>
    <col min="2053" max="2053" width="5.42578125" style="210" customWidth="1"/>
    <col min="2054" max="2055" width="6.42578125" style="210" customWidth="1"/>
    <col min="2056" max="2056" width="5.5703125" style="210" customWidth="1"/>
    <col min="2057" max="2057" width="5.42578125" style="210" customWidth="1"/>
    <col min="2058" max="2058" width="5.140625" style="210" customWidth="1"/>
    <col min="2059" max="2059" width="4.5703125" style="210" customWidth="1"/>
    <col min="2060" max="2060" width="7.42578125" style="210" customWidth="1"/>
    <col min="2061" max="2061" width="4.5703125" style="210" customWidth="1"/>
    <col min="2062" max="2062" width="7" style="210" customWidth="1"/>
    <col min="2063" max="2063" width="4.42578125" style="210" customWidth="1"/>
    <col min="2064" max="2064" width="6.85546875" style="210" customWidth="1"/>
    <col min="2065" max="2065" width="5.140625" style="210" customWidth="1"/>
    <col min="2066" max="2066" width="5" style="210" customWidth="1"/>
    <col min="2067" max="2067" width="4.85546875" style="210" customWidth="1"/>
    <col min="2068" max="2069" width="4.5703125" style="210" customWidth="1"/>
    <col min="2070" max="2070" width="5.5703125" style="210" customWidth="1"/>
    <col min="2071" max="2303" width="9.140625" style="210"/>
    <col min="2304" max="2304" width="5.5703125" style="210" customWidth="1"/>
    <col min="2305" max="2305" width="20.140625" style="210" customWidth="1"/>
    <col min="2306" max="2306" width="6" style="210" customWidth="1"/>
    <col min="2307" max="2307" width="5.5703125" style="210" customWidth="1"/>
    <col min="2308" max="2308" width="6.140625" style="210" customWidth="1"/>
    <col min="2309" max="2309" width="5.42578125" style="210" customWidth="1"/>
    <col min="2310" max="2311" width="6.42578125" style="210" customWidth="1"/>
    <col min="2312" max="2312" width="5.5703125" style="210" customWidth="1"/>
    <col min="2313" max="2313" width="5.42578125" style="210" customWidth="1"/>
    <col min="2314" max="2314" width="5.140625" style="210" customWidth="1"/>
    <col min="2315" max="2315" width="4.5703125" style="210" customWidth="1"/>
    <col min="2316" max="2316" width="7.42578125" style="210" customWidth="1"/>
    <col min="2317" max="2317" width="4.5703125" style="210" customWidth="1"/>
    <col min="2318" max="2318" width="7" style="210" customWidth="1"/>
    <col min="2319" max="2319" width="4.42578125" style="210" customWidth="1"/>
    <col min="2320" max="2320" width="6.85546875" style="210" customWidth="1"/>
    <col min="2321" max="2321" width="5.140625" style="210" customWidth="1"/>
    <col min="2322" max="2322" width="5" style="210" customWidth="1"/>
    <col min="2323" max="2323" width="4.85546875" style="210" customWidth="1"/>
    <col min="2324" max="2325" width="4.5703125" style="210" customWidth="1"/>
    <col min="2326" max="2326" width="5.5703125" style="210" customWidth="1"/>
    <col min="2327" max="2559" width="9.140625" style="210"/>
    <col min="2560" max="2560" width="5.5703125" style="210" customWidth="1"/>
    <col min="2561" max="2561" width="20.140625" style="210" customWidth="1"/>
    <col min="2562" max="2562" width="6" style="210" customWidth="1"/>
    <col min="2563" max="2563" width="5.5703125" style="210" customWidth="1"/>
    <col min="2564" max="2564" width="6.140625" style="210" customWidth="1"/>
    <col min="2565" max="2565" width="5.42578125" style="210" customWidth="1"/>
    <col min="2566" max="2567" width="6.42578125" style="210" customWidth="1"/>
    <col min="2568" max="2568" width="5.5703125" style="210" customWidth="1"/>
    <col min="2569" max="2569" width="5.42578125" style="210" customWidth="1"/>
    <col min="2570" max="2570" width="5.140625" style="210" customWidth="1"/>
    <col min="2571" max="2571" width="4.5703125" style="210" customWidth="1"/>
    <col min="2572" max="2572" width="7.42578125" style="210" customWidth="1"/>
    <col min="2573" max="2573" width="4.5703125" style="210" customWidth="1"/>
    <col min="2574" max="2574" width="7" style="210" customWidth="1"/>
    <col min="2575" max="2575" width="4.42578125" style="210" customWidth="1"/>
    <col min="2576" max="2576" width="6.85546875" style="210" customWidth="1"/>
    <col min="2577" max="2577" width="5.140625" style="210" customWidth="1"/>
    <col min="2578" max="2578" width="5" style="210" customWidth="1"/>
    <col min="2579" max="2579" width="4.85546875" style="210" customWidth="1"/>
    <col min="2580" max="2581" width="4.5703125" style="210" customWidth="1"/>
    <col min="2582" max="2582" width="5.5703125" style="210" customWidth="1"/>
    <col min="2583" max="2815" width="9.140625" style="210"/>
    <col min="2816" max="2816" width="5.5703125" style="210" customWidth="1"/>
    <col min="2817" max="2817" width="20.140625" style="210" customWidth="1"/>
    <col min="2818" max="2818" width="6" style="210" customWidth="1"/>
    <col min="2819" max="2819" width="5.5703125" style="210" customWidth="1"/>
    <col min="2820" max="2820" width="6.140625" style="210" customWidth="1"/>
    <col min="2821" max="2821" width="5.42578125" style="210" customWidth="1"/>
    <col min="2822" max="2823" width="6.42578125" style="210" customWidth="1"/>
    <col min="2824" max="2824" width="5.5703125" style="210" customWidth="1"/>
    <col min="2825" max="2825" width="5.42578125" style="210" customWidth="1"/>
    <col min="2826" max="2826" width="5.140625" style="210" customWidth="1"/>
    <col min="2827" max="2827" width="4.5703125" style="210" customWidth="1"/>
    <col min="2828" max="2828" width="7.42578125" style="210" customWidth="1"/>
    <col min="2829" max="2829" width="4.5703125" style="210" customWidth="1"/>
    <col min="2830" max="2830" width="7" style="210" customWidth="1"/>
    <col min="2831" max="2831" width="4.42578125" style="210" customWidth="1"/>
    <col min="2832" max="2832" width="6.85546875" style="210" customWidth="1"/>
    <col min="2833" max="2833" width="5.140625" style="210" customWidth="1"/>
    <col min="2834" max="2834" width="5" style="210" customWidth="1"/>
    <col min="2835" max="2835" width="4.85546875" style="210" customWidth="1"/>
    <col min="2836" max="2837" width="4.5703125" style="210" customWidth="1"/>
    <col min="2838" max="2838" width="5.5703125" style="210" customWidth="1"/>
    <col min="2839" max="3071" width="9.140625" style="210"/>
    <col min="3072" max="3072" width="5.5703125" style="210" customWidth="1"/>
    <col min="3073" max="3073" width="20.140625" style="210" customWidth="1"/>
    <col min="3074" max="3074" width="6" style="210" customWidth="1"/>
    <col min="3075" max="3075" width="5.5703125" style="210" customWidth="1"/>
    <col min="3076" max="3076" width="6.140625" style="210" customWidth="1"/>
    <col min="3077" max="3077" width="5.42578125" style="210" customWidth="1"/>
    <col min="3078" max="3079" width="6.42578125" style="210" customWidth="1"/>
    <col min="3080" max="3080" width="5.5703125" style="210" customWidth="1"/>
    <col min="3081" max="3081" width="5.42578125" style="210" customWidth="1"/>
    <col min="3082" max="3082" width="5.140625" style="210" customWidth="1"/>
    <col min="3083" max="3083" width="4.5703125" style="210" customWidth="1"/>
    <col min="3084" max="3084" width="7.42578125" style="210" customWidth="1"/>
    <col min="3085" max="3085" width="4.5703125" style="210" customWidth="1"/>
    <col min="3086" max="3086" width="7" style="210" customWidth="1"/>
    <col min="3087" max="3087" width="4.42578125" style="210" customWidth="1"/>
    <col min="3088" max="3088" width="6.85546875" style="210" customWidth="1"/>
    <col min="3089" max="3089" width="5.140625" style="210" customWidth="1"/>
    <col min="3090" max="3090" width="5" style="210" customWidth="1"/>
    <col min="3091" max="3091" width="4.85546875" style="210" customWidth="1"/>
    <col min="3092" max="3093" width="4.5703125" style="210" customWidth="1"/>
    <col min="3094" max="3094" width="5.5703125" style="210" customWidth="1"/>
    <col min="3095" max="3327" width="9.140625" style="210"/>
    <col min="3328" max="3328" width="5.5703125" style="210" customWidth="1"/>
    <col min="3329" max="3329" width="20.140625" style="210" customWidth="1"/>
    <col min="3330" max="3330" width="6" style="210" customWidth="1"/>
    <col min="3331" max="3331" width="5.5703125" style="210" customWidth="1"/>
    <col min="3332" max="3332" width="6.140625" style="210" customWidth="1"/>
    <col min="3333" max="3333" width="5.42578125" style="210" customWidth="1"/>
    <col min="3334" max="3335" width="6.42578125" style="210" customWidth="1"/>
    <col min="3336" max="3336" width="5.5703125" style="210" customWidth="1"/>
    <col min="3337" max="3337" width="5.42578125" style="210" customWidth="1"/>
    <col min="3338" max="3338" width="5.140625" style="210" customWidth="1"/>
    <col min="3339" max="3339" width="4.5703125" style="210" customWidth="1"/>
    <col min="3340" max="3340" width="7.42578125" style="210" customWidth="1"/>
    <col min="3341" max="3341" width="4.5703125" style="210" customWidth="1"/>
    <col min="3342" max="3342" width="7" style="210" customWidth="1"/>
    <col min="3343" max="3343" width="4.42578125" style="210" customWidth="1"/>
    <col min="3344" max="3344" width="6.85546875" style="210" customWidth="1"/>
    <col min="3345" max="3345" width="5.140625" style="210" customWidth="1"/>
    <col min="3346" max="3346" width="5" style="210" customWidth="1"/>
    <col min="3347" max="3347" width="4.85546875" style="210" customWidth="1"/>
    <col min="3348" max="3349" width="4.5703125" style="210" customWidth="1"/>
    <col min="3350" max="3350" width="5.5703125" style="210" customWidth="1"/>
    <col min="3351" max="3583" width="9.140625" style="210"/>
    <col min="3584" max="3584" width="5.5703125" style="210" customWidth="1"/>
    <col min="3585" max="3585" width="20.140625" style="210" customWidth="1"/>
    <col min="3586" max="3586" width="6" style="210" customWidth="1"/>
    <col min="3587" max="3587" width="5.5703125" style="210" customWidth="1"/>
    <col min="3588" max="3588" width="6.140625" style="210" customWidth="1"/>
    <col min="3589" max="3589" width="5.42578125" style="210" customWidth="1"/>
    <col min="3590" max="3591" width="6.42578125" style="210" customWidth="1"/>
    <col min="3592" max="3592" width="5.5703125" style="210" customWidth="1"/>
    <col min="3593" max="3593" width="5.42578125" style="210" customWidth="1"/>
    <col min="3594" max="3594" width="5.140625" style="210" customWidth="1"/>
    <col min="3595" max="3595" width="4.5703125" style="210" customWidth="1"/>
    <col min="3596" max="3596" width="7.42578125" style="210" customWidth="1"/>
    <col min="3597" max="3597" width="4.5703125" style="210" customWidth="1"/>
    <col min="3598" max="3598" width="7" style="210" customWidth="1"/>
    <col min="3599" max="3599" width="4.42578125" style="210" customWidth="1"/>
    <col min="3600" max="3600" width="6.85546875" style="210" customWidth="1"/>
    <col min="3601" max="3601" width="5.140625" style="210" customWidth="1"/>
    <col min="3602" max="3602" width="5" style="210" customWidth="1"/>
    <col min="3603" max="3603" width="4.85546875" style="210" customWidth="1"/>
    <col min="3604" max="3605" width="4.5703125" style="210" customWidth="1"/>
    <col min="3606" max="3606" width="5.5703125" style="210" customWidth="1"/>
    <col min="3607" max="3839" width="9.140625" style="210"/>
    <col min="3840" max="3840" width="5.5703125" style="210" customWidth="1"/>
    <col min="3841" max="3841" width="20.140625" style="210" customWidth="1"/>
    <col min="3842" max="3842" width="6" style="210" customWidth="1"/>
    <col min="3843" max="3843" width="5.5703125" style="210" customWidth="1"/>
    <col min="3844" max="3844" width="6.140625" style="210" customWidth="1"/>
    <col min="3845" max="3845" width="5.42578125" style="210" customWidth="1"/>
    <col min="3846" max="3847" width="6.42578125" style="210" customWidth="1"/>
    <col min="3848" max="3848" width="5.5703125" style="210" customWidth="1"/>
    <col min="3849" max="3849" width="5.42578125" style="210" customWidth="1"/>
    <col min="3850" max="3850" width="5.140625" style="210" customWidth="1"/>
    <col min="3851" max="3851" width="4.5703125" style="210" customWidth="1"/>
    <col min="3852" max="3852" width="7.42578125" style="210" customWidth="1"/>
    <col min="3853" max="3853" width="4.5703125" style="210" customWidth="1"/>
    <col min="3854" max="3854" width="7" style="210" customWidth="1"/>
    <col min="3855" max="3855" width="4.42578125" style="210" customWidth="1"/>
    <col min="3856" max="3856" width="6.85546875" style="210" customWidth="1"/>
    <col min="3857" max="3857" width="5.140625" style="210" customWidth="1"/>
    <col min="3858" max="3858" width="5" style="210" customWidth="1"/>
    <col min="3859" max="3859" width="4.85546875" style="210" customWidth="1"/>
    <col min="3860" max="3861" width="4.5703125" style="210" customWidth="1"/>
    <col min="3862" max="3862" width="5.5703125" style="210" customWidth="1"/>
    <col min="3863" max="4095" width="9.140625" style="210"/>
    <col min="4096" max="4096" width="5.5703125" style="210" customWidth="1"/>
    <col min="4097" max="4097" width="20.140625" style="210" customWidth="1"/>
    <col min="4098" max="4098" width="6" style="210" customWidth="1"/>
    <col min="4099" max="4099" width="5.5703125" style="210" customWidth="1"/>
    <col min="4100" max="4100" width="6.140625" style="210" customWidth="1"/>
    <col min="4101" max="4101" width="5.42578125" style="210" customWidth="1"/>
    <col min="4102" max="4103" width="6.42578125" style="210" customWidth="1"/>
    <col min="4104" max="4104" width="5.5703125" style="210" customWidth="1"/>
    <col min="4105" max="4105" width="5.42578125" style="210" customWidth="1"/>
    <col min="4106" max="4106" width="5.140625" style="210" customWidth="1"/>
    <col min="4107" max="4107" width="4.5703125" style="210" customWidth="1"/>
    <col min="4108" max="4108" width="7.42578125" style="210" customWidth="1"/>
    <col min="4109" max="4109" width="4.5703125" style="210" customWidth="1"/>
    <col min="4110" max="4110" width="7" style="210" customWidth="1"/>
    <col min="4111" max="4111" width="4.42578125" style="210" customWidth="1"/>
    <col min="4112" max="4112" width="6.85546875" style="210" customWidth="1"/>
    <col min="4113" max="4113" width="5.140625" style="210" customWidth="1"/>
    <col min="4114" max="4114" width="5" style="210" customWidth="1"/>
    <col min="4115" max="4115" width="4.85546875" style="210" customWidth="1"/>
    <col min="4116" max="4117" width="4.5703125" style="210" customWidth="1"/>
    <col min="4118" max="4118" width="5.5703125" style="210" customWidth="1"/>
    <col min="4119" max="4351" width="9.140625" style="210"/>
    <col min="4352" max="4352" width="5.5703125" style="210" customWidth="1"/>
    <col min="4353" max="4353" width="20.140625" style="210" customWidth="1"/>
    <col min="4354" max="4354" width="6" style="210" customWidth="1"/>
    <col min="4355" max="4355" width="5.5703125" style="210" customWidth="1"/>
    <col min="4356" max="4356" width="6.140625" style="210" customWidth="1"/>
    <col min="4357" max="4357" width="5.42578125" style="210" customWidth="1"/>
    <col min="4358" max="4359" width="6.42578125" style="210" customWidth="1"/>
    <col min="4360" max="4360" width="5.5703125" style="210" customWidth="1"/>
    <col min="4361" max="4361" width="5.42578125" style="210" customWidth="1"/>
    <col min="4362" max="4362" width="5.140625" style="210" customWidth="1"/>
    <col min="4363" max="4363" width="4.5703125" style="210" customWidth="1"/>
    <col min="4364" max="4364" width="7.42578125" style="210" customWidth="1"/>
    <col min="4365" max="4365" width="4.5703125" style="210" customWidth="1"/>
    <col min="4366" max="4366" width="7" style="210" customWidth="1"/>
    <col min="4367" max="4367" width="4.42578125" style="210" customWidth="1"/>
    <col min="4368" max="4368" width="6.85546875" style="210" customWidth="1"/>
    <col min="4369" max="4369" width="5.140625" style="210" customWidth="1"/>
    <col min="4370" max="4370" width="5" style="210" customWidth="1"/>
    <col min="4371" max="4371" width="4.85546875" style="210" customWidth="1"/>
    <col min="4372" max="4373" width="4.5703125" style="210" customWidth="1"/>
    <col min="4374" max="4374" width="5.5703125" style="210" customWidth="1"/>
    <col min="4375" max="4607" width="9.140625" style="210"/>
    <col min="4608" max="4608" width="5.5703125" style="210" customWidth="1"/>
    <col min="4609" max="4609" width="20.140625" style="210" customWidth="1"/>
    <col min="4610" max="4610" width="6" style="210" customWidth="1"/>
    <col min="4611" max="4611" width="5.5703125" style="210" customWidth="1"/>
    <col min="4612" max="4612" width="6.140625" style="210" customWidth="1"/>
    <col min="4613" max="4613" width="5.42578125" style="210" customWidth="1"/>
    <col min="4614" max="4615" width="6.42578125" style="210" customWidth="1"/>
    <col min="4616" max="4616" width="5.5703125" style="210" customWidth="1"/>
    <col min="4617" max="4617" width="5.42578125" style="210" customWidth="1"/>
    <col min="4618" max="4618" width="5.140625" style="210" customWidth="1"/>
    <col min="4619" max="4619" width="4.5703125" style="210" customWidth="1"/>
    <col min="4620" max="4620" width="7.42578125" style="210" customWidth="1"/>
    <col min="4621" max="4621" width="4.5703125" style="210" customWidth="1"/>
    <col min="4622" max="4622" width="7" style="210" customWidth="1"/>
    <col min="4623" max="4623" width="4.42578125" style="210" customWidth="1"/>
    <col min="4624" max="4624" width="6.85546875" style="210" customWidth="1"/>
    <col min="4625" max="4625" width="5.140625" style="210" customWidth="1"/>
    <col min="4626" max="4626" width="5" style="210" customWidth="1"/>
    <col min="4627" max="4627" width="4.85546875" style="210" customWidth="1"/>
    <col min="4628" max="4629" width="4.5703125" style="210" customWidth="1"/>
    <col min="4630" max="4630" width="5.5703125" style="210" customWidth="1"/>
    <col min="4631" max="4863" width="9.140625" style="210"/>
    <col min="4864" max="4864" width="5.5703125" style="210" customWidth="1"/>
    <col min="4865" max="4865" width="20.140625" style="210" customWidth="1"/>
    <col min="4866" max="4866" width="6" style="210" customWidth="1"/>
    <col min="4867" max="4867" width="5.5703125" style="210" customWidth="1"/>
    <col min="4868" max="4868" width="6.140625" style="210" customWidth="1"/>
    <col min="4869" max="4869" width="5.42578125" style="210" customWidth="1"/>
    <col min="4870" max="4871" width="6.42578125" style="210" customWidth="1"/>
    <col min="4872" max="4872" width="5.5703125" style="210" customWidth="1"/>
    <col min="4873" max="4873" width="5.42578125" style="210" customWidth="1"/>
    <col min="4874" max="4874" width="5.140625" style="210" customWidth="1"/>
    <col min="4875" max="4875" width="4.5703125" style="210" customWidth="1"/>
    <col min="4876" max="4876" width="7.42578125" style="210" customWidth="1"/>
    <col min="4877" max="4877" width="4.5703125" style="210" customWidth="1"/>
    <col min="4878" max="4878" width="7" style="210" customWidth="1"/>
    <col min="4879" max="4879" width="4.42578125" style="210" customWidth="1"/>
    <col min="4880" max="4880" width="6.85546875" style="210" customWidth="1"/>
    <col min="4881" max="4881" width="5.140625" style="210" customWidth="1"/>
    <col min="4882" max="4882" width="5" style="210" customWidth="1"/>
    <col min="4883" max="4883" width="4.85546875" style="210" customWidth="1"/>
    <col min="4884" max="4885" width="4.5703125" style="210" customWidth="1"/>
    <col min="4886" max="4886" width="5.5703125" style="210" customWidth="1"/>
    <col min="4887" max="5119" width="9.140625" style="210"/>
    <col min="5120" max="5120" width="5.5703125" style="210" customWidth="1"/>
    <col min="5121" max="5121" width="20.140625" style="210" customWidth="1"/>
    <col min="5122" max="5122" width="6" style="210" customWidth="1"/>
    <col min="5123" max="5123" width="5.5703125" style="210" customWidth="1"/>
    <col min="5124" max="5124" width="6.140625" style="210" customWidth="1"/>
    <col min="5125" max="5125" width="5.42578125" style="210" customWidth="1"/>
    <col min="5126" max="5127" width="6.42578125" style="210" customWidth="1"/>
    <col min="5128" max="5128" width="5.5703125" style="210" customWidth="1"/>
    <col min="5129" max="5129" width="5.42578125" style="210" customWidth="1"/>
    <col min="5130" max="5130" width="5.140625" style="210" customWidth="1"/>
    <col min="5131" max="5131" width="4.5703125" style="210" customWidth="1"/>
    <col min="5132" max="5132" width="7.42578125" style="210" customWidth="1"/>
    <col min="5133" max="5133" width="4.5703125" style="210" customWidth="1"/>
    <col min="5134" max="5134" width="7" style="210" customWidth="1"/>
    <col min="5135" max="5135" width="4.42578125" style="210" customWidth="1"/>
    <col min="5136" max="5136" width="6.85546875" style="210" customWidth="1"/>
    <col min="5137" max="5137" width="5.140625" style="210" customWidth="1"/>
    <col min="5138" max="5138" width="5" style="210" customWidth="1"/>
    <col min="5139" max="5139" width="4.85546875" style="210" customWidth="1"/>
    <col min="5140" max="5141" width="4.5703125" style="210" customWidth="1"/>
    <col min="5142" max="5142" width="5.5703125" style="210" customWidth="1"/>
    <col min="5143" max="5375" width="9.140625" style="210"/>
    <col min="5376" max="5376" width="5.5703125" style="210" customWidth="1"/>
    <col min="5377" max="5377" width="20.140625" style="210" customWidth="1"/>
    <col min="5378" max="5378" width="6" style="210" customWidth="1"/>
    <col min="5379" max="5379" width="5.5703125" style="210" customWidth="1"/>
    <col min="5380" max="5380" width="6.140625" style="210" customWidth="1"/>
    <col min="5381" max="5381" width="5.42578125" style="210" customWidth="1"/>
    <col min="5382" max="5383" width="6.42578125" style="210" customWidth="1"/>
    <col min="5384" max="5384" width="5.5703125" style="210" customWidth="1"/>
    <col min="5385" max="5385" width="5.42578125" style="210" customWidth="1"/>
    <col min="5386" max="5386" width="5.140625" style="210" customWidth="1"/>
    <col min="5387" max="5387" width="4.5703125" style="210" customWidth="1"/>
    <col min="5388" max="5388" width="7.42578125" style="210" customWidth="1"/>
    <col min="5389" max="5389" width="4.5703125" style="210" customWidth="1"/>
    <col min="5390" max="5390" width="7" style="210" customWidth="1"/>
    <col min="5391" max="5391" width="4.42578125" style="210" customWidth="1"/>
    <col min="5392" max="5392" width="6.85546875" style="210" customWidth="1"/>
    <col min="5393" max="5393" width="5.140625" style="210" customWidth="1"/>
    <col min="5394" max="5394" width="5" style="210" customWidth="1"/>
    <col min="5395" max="5395" width="4.85546875" style="210" customWidth="1"/>
    <col min="5396" max="5397" width="4.5703125" style="210" customWidth="1"/>
    <col min="5398" max="5398" width="5.5703125" style="210" customWidth="1"/>
    <col min="5399" max="5631" width="9.140625" style="210"/>
    <col min="5632" max="5632" width="5.5703125" style="210" customWidth="1"/>
    <col min="5633" max="5633" width="20.140625" style="210" customWidth="1"/>
    <col min="5634" max="5634" width="6" style="210" customWidth="1"/>
    <col min="5635" max="5635" width="5.5703125" style="210" customWidth="1"/>
    <col min="5636" max="5636" width="6.140625" style="210" customWidth="1"/>
    <col min="5637" max="5637" width="5.42578125" style="210" customWidth="1"/>
    <col min="5638" max="5639" width="6.42578125" style="210" customWidth="1"/>
    <col min="5640" max="5640" width="5.5703125" style="210" customWidth="1"/>
    <col min="5641" max="5641" width="5.42578125" style="210" customWidth="1"/>
    <col min="5642" max="5642" width="5.140625" style="210" customWidth="1"/>
    <col min="5643" max="5643" width="4.5703125" style="210" customWidth="1"/>
    <col min="5644" max="5644" width="7.42578125" style="210" customWidth="1"/>
    <col min="5645" max="5645" width="4.5703125" style="210" customWidth="1"/>
    <col min="5646" max="5646" width="7" style="210" customWidth="1"/>
    <col min="5647" max="5647" width="4.42578125" style="210" customWidth="1"/>
    <col min="5648" max="5648" width="6.85546875" style="210" customWidth="1"/>
    <col min="5649" max="5649" width="5.140625" style="210" customWidth="1"/>
    <col min="5650" max="5650" width="5" style="210" customWidth="1"/>
    <col min="5651" max="5651" width="4.85546875" style="210" customWidth="1"/>
    <col min="5652" max="5653" width="4.5703125" style="210" customWidth="1"/>
    <col min="5654" max="5654" width="5.5703125" style="210" customWidth="1"/>
    <col min="5655" max="5887" width="9.140625" style="210"/>
    <col min="5888" max="5888" width="5.5703125" style="210" customWidth="1"/>
    <col min="5889" max="5889" width="20.140625" style="210" customWidth="1"/>
    <col min="5890" max="5890" width="6" style="210" customWidth="1"/>
    <col min="5891" max="5891" width="5.5703125" style="210" customWidth="1"/>
    <col min="5892" max="5892" width="6.140625" style="210" customWidth="1"/>
    <col min="5893" max="5893" width="5.42578125" style="210" customWidth="1"/>
    <col min="5894" max="5895" width="6.42578125" style="210" customWidth="1"/>
    <col min="5896" max="5896" width="5.5703125" style="210" customWidth="1"/>
    <col min="5897" max="5897" width="5.42578125" style="210" customWidth="1"/>
    <col min="5898" max="5898" width="5.140625" style="210" customWidth="1"/>
    <col min="5899" max="5899" width="4.5703125" style="210" customWidth="1"/>
    <col min="5900" max="5900" width="7.42578125" style="210" customWidth="1"/>
    <col min="5901" max="5901" width="4.5703125" style="210" customWidth="1"/>
    <col min="5902" max="5902" width="7" style="210" customWidth="1"/>
    <col min="5903" max="5903" width="4.42578125" style="210" customWidth="1"/>
    <col min="5904" max="5904" width="6.85546875" style="210" customWidth="1"/>
    <col min="5905" max="5905" width="5.140625" style="210" customWidth="1"/>
    <col min="5906" max="5906" width="5" style="210" customWidth="1"/>
    <col min="5907" max="5907" width="4.85546875" style="210" customWidth="1"/>
    <col min="5908" max="5909" width="4.5703125" style="210" customWidth="1"/>
    <col min="5910" max="5910" width="5.5703125" style="210" customWidth="1"/>
    <col min="5911" max="6143" width="9.140625" style="210"/>
    <col min="6144" max="6144" width="5.5703125" style="210" customWidth="1"/>
    <col min="6145" max="6145" width="20.140625" style="210" customWidth="1"/>
    <col min="6146" max="6146" width="6" style="210" customWidth="1"/>
    <col min="6147" max="6147" width="5.5703125" style="210" customWidth="1"/>
    <col min="6148" max="6148" width="6.140625" style="210" customWidth="1"/>
    <col min="6149" max="6149" width="5.42578125" style="210" customWidth="1"/>
    <col min="6150" max="6151" width="6.42578125" style="210" customWidth="1"/>
    <col min="6152" max="6152" width="5.5703125" style="210" customWidth="1"/>
    <col min="6153" max="6153" width="5.42578125" style="210" customWidth="1"/>
    <col min="6154" max="6154" width="5.140625" style="210" customWidth="1"/>
    <col min="6155" max="6155" width="4.5703125" style="210" customWidth="1"/>
    <col min="6156" max="6156" width="7.42578125" style="210" customWidth="1"/>
    <col min="6157" max="6157" width="4.5703125" style="210" customWidth="1"/>
    <col min="6158" max="6158" width="7" style="210" customWidth="1"/>
    <col min="6159" max="6159" width="4.42578125" style="210" customWidth="1"/>
    <col min="6160" max="6160" width="6.85546875" style="210" customWidth="1"/>
    <col min="6161" max="6161" width="5.140625" style="210" customWidth="1"/>
    <col min="6162" max="6162" width="5" style="210" customWidth="1"/>
    <col min="6163" max="6163" width="4.85546875" style="210" customWidth="1"/>
    <col min="6164" max="6165" width="4.5703125" style="210" customWidth="1"/>
    <col min="6166" max="6166" width="5.5703125" style="210" customWidth="1"/>
    <col min="6167" max="6399" width="9.140625" style="210"/>
    <col min="6400" max="6400" width="5.5703125" style="210" customWidth="1"/>
    <col min="6401" max="6401" width="20.140625" style="210" customWidth="1"/>
    <col min="6402" max="6402" width="6" style="210" customWidth="1"/>
    <col min="6403" max="6403" width="5.5703125" style="210" customWidth="1"/>
    <col min="6404" max="6404" width="6.140625" style="210" customWidth="1"/>
    <col min="6405" max="6405" width="5.42578125" style="210" customWidth="1"/>
    <col min="6406" max="6407" width="6.42578125" style="210" customWidth="1"/>
    <col min="6408" max="6408" width="5.5703125" style="210" customWidth="1"/>
    <col min="6409" max="6409" width="5.42578125" style="210" customWidth="1"/>
    <col min="6410" max="6410" width="5.140625" style="210" customWidth="1"/>
    <col min="6411" max="6411" width="4.5703125" style="210" customWidth="1"/>
    <col min="6412" max="6412" width="7.42578125" style="210" customWidth="1"/>
    <col min="6413" max="6413" width="4.5703125" style="210" customWidth="1"/>
    <col min="6414" max="6414" width="7" style="210" customWidth="1"/>
    <col min="6415" max="6415" width="4.42578125" style="210" customWidth="1"/>
    <col min="6416" max="6416" width="6.85546875" style="210" customWidth="1"/>
    <col min="6417" max="6417" width="5.140625" style="210" customWidth="1"/>
    <col min="6418" max="6418" width="5" style="210" customWidth="1"/>
    <col min="6419" max="6419" width="4.85546875" style="210" customWidth="1"/>
    <col min="6420" max="6421" width="4.5703125" style="210" customWidth="1"/>
    <col min="6422" max="6422" width="5.5703125" style="210" customWidth="1"/>
    <col min="6423" max="6655" width="9.140625" style="210"/>
    <col min="6656" max="6656" width="5.5703125" style="210" customWidth="1"/>
    <col min="6657" max="6657" width="20.140625" style="210" customWidth="1"/>
    <col min="6658" max="6658" width="6" style="210" customWidth="1"/>
    <col min="6659" max="6659" width="5.5703125" style="210" customWidth="1"/>
    <col min="6660" max="6660" width="6.140625" style="210" customWidth="1"/>
    <col min="6661" max="6661" width="5.42578125" style="210" customWidth="1"/>
    <col min="6662" max="6663" width="6.42578125" style="210" customWidth="1"/>
    <col min="6664" max="6664" width="5.5703125" style="210" customWidth="1"/>
    <col min="6665" max="6665" width="5.42578125" style="210" customWidth="1"/>
    <col min="6666" max="6666" width="5.140625" style="210" customWidth="1"/>
    <col min="6667" max="6667" width="4.5703125" style="210" customWidth="1"/>
    <col min="6668" max="6668" width="7.42578125" style="210" customWidth="1"/>
    <col min="6669" max="6669" width="4.5703125" style="210" customWidth="1"/>
    <col min="6670" max="6670" width="7" style="210" customWidth="1"/>
    <col min="6671" max="6671" width="4.42578125" style="210" customWidth="1"/>
    <col min="6672" max="6672" width="6.85546875" style="210" customWidth="1"/>
    <col min="6673" max="6673" width="5.140625" style="210" customWidth="1"/>
    <col min="6674" max="6674" width="5" style="210" customWidth="1"/>
    <col min="6675" max="6675" width="4.85546875" style="210" customWidth="1"/>
    <col min="6676" max="6677" width="4.5703125" style="210" customWidth="1"/>
    <col min="6678" max="6678" width="5.5703125" style="210" customWidth="1"/>
    <col min="6679" max="6911" width="9.140625" style="210"/>
    <col min="6912" max="6912" width="5.5703125" style="210" customWidth="1"/>
    <col min="6913" max="6913" width="20.140625" style="210" customWidth="1"/>
    <col min="6914" max="6914" width="6" style="210" customWidth="1"/>
    <col min="6915" max="6915" width="5.5703125" style="210" customWidth="1"/>
    <col min="6916" max="6916" width="6.140625" style="210" customWidth="1"/>
    <col min="6917" max="6917" width="5.42578125" style="210" customWidth="1"/>
    <col min="6918" max="6919" width="6.42578125" style="210" customWidth="1"/>
    <col min="6920" max="6920" width="5.5703125" style="210" customWidth="1"/>
    <col min="6921" max="6921" width="5.42578125" style="210" customWidth="1"/>
    <col min="6922" max="6922" width="5.140625" style="210" customWidth="1"/>
    <col min="6923" max="6923" width="4.5703125" style="210" customWidth="1"/>
    <col min="6924" max="6924" width="7.42578125" style="210" customWidth="1"/>
    <col min="6925" max="6925" width="4.5703125" style="210" customWidth="1"/>
    <col min="6926" max="6926" width="7" style="210" customWidth="1"/>
    <col min="6927" max="6927" width="4.42578125" style="210" customWidth="1"/>
    <col min="6928" max="6928" width="6.85546875" style="210" customWidth="1"/>
    <col min="6929" max="6929" width="5.140625" style="210" customWidth="1"/>
    <col min="6930" max="6930" width="5" style="210" customWidth="1"/>
    <col min="6931" max="6931" width="4.85546875" style="210" customWidth="1"/>
    <col min="6932" max="6933" width="4.5703125" style="210" customWidth="1"/>
    <col min="6934" max="6934" width="5.5703125" style="210" customWidth="1"/>
    <col min="6935" max="7167" width="9.140625" style="210"/>
    <col min="7168" max="7168" width="5.5703125" style="210" customWidth="1"/>
    <col min="7169" max="7169" width="20.140625" style="210" customWidth="1"/>
    <col min="7170" max="7170" width="6" style="210" customWidth="1"/>
    <col min="7171" max="7171" width="5.5703125" style="210" customWidth="1"/>
    <col min="7172" max="7172" width="6.140625" style="210" customWidth="1"/>
    <col min="7173" max="7173" width="5.42578125" style="210" customWidth="1"/>
    <col min="7174" max="7175" width="6.42578125" style="210" customWidth="1"/>
    <col min="7176" max="7176" width="5.5703125" style="210" customWidth="1"/>
    <col min="7177" max="7177" width="5.42578125" style="210" customWidth="1"/>
    <col min="7178" max="7178" width="5.140625" style="210" customWidth="1"/>
    <col min="7179" max="7179" width="4.5703125" style="210" customWidth="1"/>
    <col min="7180" max="7180" width="7.42578125" style="210" customWidth="1"/>
    <col min="7181" max="7181" width="4.5703125" style="210" customWidth="1"/>
    <col min="7182" max="7182" width="7" style="210" customWidth="1"/>
    <col min="7183" max="7183" width="4.42578125" style="210" customWidth="1"/>
    <col min="7184" max="7184" width="6.85546875" style="210" customWidth="1"/>
    <col min="7185" max="7185" width="5.140625" style="210" customWidth="1"/>
    <col min="7186" max="7186" width="5" style="210" customWidth="1"/>
    <col min="7187" max="7187" width="4.85546875" style="210" customWidth="1"/>
    <col min="7188" max="7189" width="4.5703125" style="210" customWidth="1"/>
    <col min="7190" max="7190" width="5.5703125" style="210" customWidth="1"/>
    <col min="7191" max="7423" width="9.140625" style="210"/>
    <col min="7424" max="7424" width="5.5703125" style="210" customWidth="1"/>
    <col min="7425" max="7425" width="20.140625" style="210" customWidth="1"/>
    <col min="7426" max="7426" width="6" style="210" customWidth="1"/>
    <col min="7427" max="7427" width="5.5703125" style="210" customWidth="1"/>
    <col min="7428" max="7428" width="6.140625" style="210" customWidth="1"/>
    <col min="7429" max="7429" width="5.42578125" style="210" customWidth="1"/>
    <col min="7430" max="7431" width="6.42578125" style="210" customWidth="1"/>
    <col min="7432" max="7432" width="5.5703125" style="210" customWidth="1"/>
    <col min="7433" max="7433" width="5.42578125" style="210" customWidth="1"/>
    <col min="7434" max="7434" width="5.140625" style="210" customWidth="1"/>
    <col min="7435" max="7435" width="4.5703125" style="210" customWidth="1"/>
    <col min="7436" max="7436" width="7.42578125" style="210" customWidth="1"/>
    <col min="7437" max="7437" width="4.5703125" style="210" customWidth="1"/>
    <col min="7438" max="7438" width="7" style="210" customWidth="1"/>
    <col min="7439" max="7439" width="4.42578125" style="210" customWidth="1"/>
    <col min="7440" max="7440" width="6.85546875" style="210" customWidth="1"/>
    <col min="7441" max="7441" width="5.140625" style="210" customWidth="1"/>
    <col min="7442" max="7442" width="5" style="210" customWidth="1"/>
    <col min="7443" max="7443" width="4.85546875" style="210" customWidth="1"/>
    <col min="7444" max="7445" width="4.5703125" style="210" customWidth="1"/>
    <col min="7446" max="7446" width="5.5703125" style="210" customWidth="1"/>
    <col min="7447" max="7679" width="9.140625" style="210"/>
    <col min="7680" max="7680" width="5.5703125" style="210" customWidth="1"/>
    <col min="7681" max="7681" width="20.140625" style="210" customWidth="1"/>
    <col min="7682" max="7682" width="6" style="210" customWidth="1"/>
    <col min="7683" max="7683" width="5.5703125" style="210" customWidth="1"/>
    <col min="7684" max="7684" width="6.140625" style="210" customWidth="1"/>
    <col min="7685" max="7685" width="5.42578125" style="210" customWidth="1"/>
    <col min="7686" max="7687" width="6.42578125" style="210" customWidth="1"/>
    <col min="7688" max="7688" width="5.5703125" style="210" customWidth="1"/>
    <col min="7689" max="7689" width="5.42578125" style="210" customWidth="1"/>
    <col min="7690" max="7690" width="5.140625" style="210" customWidth="1"/>
    <col min="7691" max="7691" width="4.5703125" style="210" customWidth="1"/>
    <col min="7692" max="7692" width="7.42578125" style="210" customWidth="1"/>
    <col min="7693" max="7693" width="4.5703125" style="210" customWidth="1"/>
    <col min="7694" max="7694" width="7" style="210" customWidth="1"/>
    <col min="7695" max="7695" width="4.42578125" style="210" customWidth="1"/>
    <col min="7696" max="7696" width="6.85546875" style="210" customWidth="1"/>
    <col min="7697" max="7697" width="5.140625" style="210" customWidth="1"/>
    <col min="7698" max="7698" width="5" style="210" customWidth="1"/>
    <col min="7699" max="7699" width="4.85546875" style="210" customWidth="1"/>
    <col min="7700" max="7701" width="4.5703125" style="210" customWidth="1"/>
    <col min="7702" max="7702" width="5.5703125" style="210" customWidth="1"/>
    <col min="7703" max="7935" width="9.140625" style="210"/>
    <col min="7936" max="7936" width="5.5703125" style="210" customWidth="1"/>
    <col min="7937" max="7937" width="20.140625" style="210" customWidth="1"/>
    <col min="7938" max="7938" width="6" style="210" customWidth="1"/>
    <col min="7939" max="7939" width="5.5703125" style="210" customWidth="1"/>
    <col min="7940" max="7940" width="6.140625" style="210" customWidth="1"/>
    <col min="7941" max="7941" width="5.42578125" style="210" customWidth="1"/>
    <col min="7942" max="7943" width="6.42578125" style="210" customWidth="1"/>
    <col min="7944" max="7944" width="5.5703125" style="210" customWidth="1"/>
    <col min="7945" max="7945" width="5.42578125" style="210" customWidth="1"/>
    <col min="7946" max="7946" width="5.140625" style="210" customWidth="1"/>
    <col min="7947" max="7947" width="4.5703125" style="210" customWidth="1"/>
    <col min="7948" max="7948" width="7.42578125" style="210" customWidth="1"/>
    <col min="7949" max="7949" width="4.5703125" style="210" customWidth="1"/>
    <col min="7950" max="7950" width="7" style="210" customWidth="1"/>
    <col min="7951" max="7951" width="4.42578125" style="210" customWidth="1"/>
    <col min="7952" max="7952" width="6.85546875" style="210" customWidth="1"/>
    <col min="7953" max="7953" width="5.140625" style="210" customWidth="1"/>
    <col min="7954" max="7954" width="5" style="210" customWidth="1"/>
    <col min="7955" max="7955" width="4.85546875" style="210" customWidth="1"/>
    <col min="7956" max="7957" width="4.5703125" style="210" customWidth="1"/>
    <col min="7958" max="7958" width="5.5703125" style="210" customWidth="1"/>
    <col min="7959" max="8191" width="9.140625" style="210"/>
    <col min="8192" max="8192" width="5.5703125" style="210" customWidth="1"/>
    <col min="8193" max="8193" width="20.140625" style="210" customWidth="1"/>
    <col min="8194" max="8194" width="6" style="210" customWidth="1"/>
    <col min="8195" max="8195" width="5.5703125" style="210" customWidth="1"/>
    <col min="8196" max="8196" width="6.140625" style="210" customWidth="1"/>
    <col min="8197" max="8197" width="5.42578125" style="210" customWidth="1"/>
    <col min="8198" max="8199" width="6.42578125" style="210" customWidth="1"/>
    <col min="8200" max="8200" width="5.5703125" style="210" customWidth="1"/>
    <col min="8201" max="8201" width="5.42578125" style="210" customWidth="1"/>
    <col min="8202" max="8202" width="5.140625" style="210" customWidth="1"/>
    <col min="8203" max="8203" width="4.5703125" style="210" customWidth="1"/>
    <col min="8204" max="8204" width="7.42578125" style="210" customWidth="1"/>
    <col min="8205" max="8205" width="4.5703125" style="210" customWidth="1"/>
    <col min="8206" max="8206" width="7" style="210" customWidth="1"/>
    <col min="8207" max="8207" width="4.42578125" style="210" customWidth="1"/>
    <col min="8208" max="8208" width="6.85546875" style="210" customWidth="1"/>
    <col min="8209" max="8209" width="5.140625" style="210" customWidth="1"/>
    <col min="8210" max="8210" width="5" style="210" customWidth="1"/>
    <col min="8211" max="8211" width="4.85546875" style="210" customWidth="1"/>
    <col min="8212" max="8213" width="4.5703125" style="210" customWidth="1"/>
    <col min="8214" max="8214" width="5.5703125" style="210" customWidth="1"/>
    <col min="8215" max="8447" width="9.140625" style="210"/>
    <col min="8448" max="8448" width="5.5703125" style="210" customWidth="1"/>
    <col min="8449" max="8449" width="20.140625" style="210" customWidth="1"/>
    <col min="8450" max="8450" width="6" style="210" customWidth="1"/>
    <col min="8451" max="8451" width="5.5703125" style="210" customWidth="1"/>
    <col min="8452" max="8452" width="6.140625" style="210" customWidth="1"/>
    <col min="8453" max="8453" width="5.42578125" style="210" customWidth="1"/>
    <col min="8454" max="8455" width="6.42578125" style="210" customWidth="1"/>
    <col min="8456" max="8456" width="5.5703125" style="210" customWidth="1"/>
    <col min="8457" max="8457" width="5.42578125" style="210" customWidth="1"/>
    <col min="8458" max="8458" width="5.140625" style="210" customWidth="1"/>
    <col min="8459" max="8459" width="4.5703125" style="210" customWidth="1"/>
    <col min="8460" max="8460" width="7.42578125" style="210" customWidth="1"/>
    <col min="8461" max="8461" width="4.5703125" style="210" customWidth="1"/>
    <col min="8462" max="8462" width="7" style="210" customWidth="1"/>
    <col min="8463" max="8463" width="4.42578125" style="210" customWidth="1"/>
    <col min="8464" max="8464" width="6.85546875" style="210" customWidth="1"/>
    <col min="8465" max="8465" width="5.140625" style="210" customWidth="1"/>
    <col min="8466" max="8466" width="5" style="210" customWidth="1"/>
    <col min="8467" max="8467" width="4.85546875" style="210" customWidth="1"/>
    <col min="8468" max="8469" width="4.5703125" style="210" customWidth="1"/>
    <col min="8470" max="8470" width="5.5703125" style="210" customWidth="1"/>
    <col min="8471" max="8703" width="9.140625" style="210"/>
    <col min="8704" max="8704" width="5.5703125" style="210" customWidth="1"/>
    <col min="8705" max="8705" width="20.140625" style="210" customWidth="1"/>
    <col min="8706" max="8706" width="6" style="210" customWidth="1"/>
    <col min="8707" max="8707" width="5.5703125" style="210" customWidth="1"/>
    <col min="8708" max="8708" width="6.140625" style="210" customWidth="1"/>
    <col min="8709" max="8709" width="5.42578125" style="210" customWidth="1"/>
    <col min="8710" max="8711" width="6.42578125" style="210" customWidth="1"/>
    <col min="8712" max="8712" width="5.5703125" style="210" customWidth="1"/>
    <col min="8713" max="8713" width="5.42578125" style="210" customWidth="1"/>
    <col min="8714" max="8714" width="5.140625" style="210" customWidth="1"/>
    <col min="8715" max="8715" width="4.5703125" style="210" customWidth="1"/>
    <col min="8716" max="8716" width="7.42578125" style="210" customWidth="1"/>
    <col min="8717" max="8717" width="4.5703125" style="210" customWidth="1"/>
    <col min="8718" max="8718" width="7" style="210" customWidth="1"/>
    <col min="8719" max="8719" width="4.42578125" style="210" customWidth="1"/>
    <col min="8720" max="8720" width="6.85546875" style="210" customWidth="1"/>
    <col min="8721" max="8721" width="5.140625" style="210" customWidth="1"/>
    <col min="8722" max="8722" width="5" style="210" customWidth="1"/>
    <col min="8723" max="8723" width="4.85546875" style="210" customWidth="1"/>
    <col min="8724" max="8725" width="4.5703125" style="210" customWidth="1"/>
    <col min="8726" max="8726" width="5.5703125" style="210" customWidth="1"/>
    <col min="8727" max="8959" width="9.140625" style="210"/>
    <col min="8960" max="8960" width="5.5703125" style="210" customWidth="1"/>
    <col min="8961" max="8961" width="20.140625" style="210" customWidth="1"/>
    <col min="8962" max="8962" width="6" style="210" customWidth="1"/>
    <col min="8963" max="8963" width="5.5703125" style="210" customWidth="1"/>
    <col min="8964" max="8964" width="6.140625" style="210" customWidth="1"/>
    <col min="8965" max="8965" width="5.42578125" style="210" customWidth="1"/>
    <col min="8966" max="8967" width="6.42578125" style="210" customWidth="1"/>
    <col min="8968" max="8968" width="5.5703125" style="210" customWidth="1"/>
    <col min="8969" max="8969" width="5.42578125" style="210" customWidth="1"/>
    <col min="8970" max="8970" width="5.140625" style="210" customWidth="1"/>
    <col min="8971" max="8971" width="4.5703125" style="210" customWidth="1"/>
    <col min="8972" max="8972" width="7.42578125" style="210" customWidth="1"/>
    <col min="8973" max="8973" width="4.5703125" style="210" customWidth="1"/>
    <col min="8974" max="8974" width="7" style="210" customWidth="1"/>
    <col min="8975" max="8975" width="4.42578125" style="210" customWidth="1"/>
    <col min="8976" max="8976" width="6.85546875" style="210" customWidth="1"/>
    <col min="8977" max="8977" width="5.140625" style="210" customWidth="1"/>
    <col min="8978" max="8978" width="5" style="210" customWidth="1"/>
    <col min="8979" max="8979" width="4.85546875" style="210" customWidth="1"/>
    <col min="8980" max="8981" width="4.5703125" style="210" customWidth="1"/>
    <col min="8982" max="8982" width="5.5703125" style="210" customWidth="1"/>
    <col min="8983" max="9215" width="9.140625" style="210"/>
    <col min="9216" max="9216" width="5.5703125" style="210" customWidth="1"/>
    <col min="9217" max="9217" width="20.140625" style="210" customWidth="1"/>
    <col min="9218" max="9218" width="6" style="210" customWidth="1"/>
    <col min="9219" max="9219" width="5.5703125" style="210" customWidth="1"/>
    <col min="9220" max="9220" width="6.140625" style="210" customWidth="1"/>
    <col min="9221" max="9221" width="5.42578125" style="210" customWidth="1"/>
    <col min="9222" max="9223" width="6.42578125" style="210" customWidth="1"/>
    <col min="9224" max="9224" width="5.5703125" style="210" customWidth="1"/>
    <col min="9225" max="9225" width="5.42578125" style="210" customWidth="1"/>
    <col min="9226" max="9226" width="5.140625" style="210" customWidth="1"/>
    <col min="9227" max="9227" width="4.5703125" style="210" customWidth="1"/>
    <col min="9228" max="9228" width="7.42578125" style="210" customWidth="1"/>
    <col min="9229" max="9229" width="4.5703125" style="210" customWidth="1"/>
    <col min="9230" max="9230" width="7" style="210" customWidth="1"/>
    <col min="9231" max="9231" width="4.42578125" style="210" customWidth="1"/>
    <col min="9232" max="9232" width="6.85546875" style="210" customWidth="1"/>
    <col min="9233" max="9233" width="5.140625" style="210" customWidth="1"/>
    <col min="9234" max="9234" width="5" style="210" customWidth="1"/>
    <col min="9235" max="9235" width="4.85546875" style="210" customWidth="1"/>
    <col min="9236" max="9237" width="4.5703125" style="210" customWidth="1"/>
    <col min="9238" max="9238" width="5.5703125" style="210" customWidth="1"/>
    <col min="9239" max="9471" width="9.140625" style="210"/>
    <col min="9472" max="9472" width="5.5703125" style="210" customWidth="1"/>
    <col min="9473" max="9473" width="20.140625" style="210" customWidth="1"/>
    <col min="9474" max="9474" width="6" style="210" customWidth="1"/>
    <col min="9475" max="9475" width="5.5703125" style="210" customWidth="1"/>
    <col min="9476" max="9476" width="6.140625" style="210" customWidth="1"/>
    <col min="9477" max="9477" width="5.42578125" style="210" customWidth="1"/>
    <col min="9478" max="9479" width="6.42578125" style="210" customWidth="1"/>
    <col min="9480" max="9480" width="5.5703125" style="210" customWidth="1"/>
    <col min="9481" max="9481" width="5.42578125" style="210" customWidth="1"/>
    <col min="9482" max="9482" width="5.140625" style="210" customWidth="1"/>
    <col min="9483" max="9483" width="4.5703125" style="210" customWidth="1"/>
    <col min="9484" max="9484" width="7.42578125" style="210" customWidth="1"/>
    <col min="9485" max="9485" width="4.5703125" style="210" customWidth="1"/>
    <col min="9486" max="9486" width="7" style="210" customWidth="1"/>
    <col min="9487" max="9487" width="4.42578125" style="210" customWidth="1"/>
    <col min="9488" max="9488" width="6.85546875" style="210" customWidth="1"/>
    <col min="9489" max="9489" width="5.140625" style="210" customWidth="1"/>
    <col min="9490" max="9490" width="5" style="210" customWidth="1"/>
    <col min="9491" max="9491" width="4.85546875" style="210" customWidth="1"/>
    <col min="9492" max="9493" width="4.5703125" style="210" customWidth="1"/>
    <col min="9494" max="9494" width="5.5703125" style="210" customWidth="1"/>
    <col min="9495" max="9727" width="9.140625" style="210"/>
    <col min="9728" max="9728" width="5.5703125" style="210" customWidth="1"/>
    <col min="9729" max="9729" width="20.140625" style="210" customWidth="1"/>
    <col min="9730" max="9730" width="6" style="210" customWidth="1"/>
    <col min="9731" max="9731" width="5.5703125" style="210" customWidth="1"/>
    <col min="9732" max="9732" width="6.140625" style="210" customWidth="1"/>
    <col min="9733" max="9733" width="5.42578125" style="210" customWidth="1"/>
    <col min="9734" max="9735" width="6.42578125" style="210" customWidth="1"/>
    <col min="9736" max="9736" width="5.5703125" style="210" customWidth="1"/>
    <col min="9737" max="9737" width="5.42578125" style="210" customWidth="1"/>
    <col min="9738" max="9738" width="5.140625" style="210" customWidth="1"/>
    <col min="9739" max="9739" width="4.5703125" style="210" customWidth="1"/>
    <col min="9740" max="9740" width="7.42578125" style="210" customWidth="1"/>
    <col min="9741" max="9741" width="4.5703125" style="210" customWidth="1"/>
    <col min="9742" max="9742" width="7" style="210" customWidth="1"/>
    <col min="9743" max="9743" width="4.42578125" style="210" customWidth="1"/>
    <col min="9744" max="9744" width="6.85546875" style="210" customWidth="1"/>
    <col min="9745" max="9745" width="5.140625" style="210" customWidth="1"/>
    <col min="9746" max="9746" width="5" style="210" customWidth="1"/>
    <col min="9747" max="9747" width="4.85546875" style="210" customWidth="1"/>
    <col min="9748" max="9749" width="4.5703125" style="210" customWidth="1"/>
    <col min="9750" max="9750" width="5.5703125" style="210" customWidth="1"/>
    <col min="9751" max="9983" width="9.140625" style="210"/>
    <col min="9984" max="9984" width="5.5703125" style="210" customWidth="1"/>
    <col min="9985" max="9985" width="20.140625" style="210" customWidth="1"/>
    <col min="9986" max="9986" width="6" style="210" customWidth="1"/>
    <col min="9987" max="9987" width="5.5703125" style="210" customWidth="1"/>
    <col min="9988" max="9988" width="6.140625" style="210" customWidth="1"/>
    <col min="9989" max="9989" width="5.42578125" style="210" customWidth="1"/>
    <col min="9990" max="9991" width="6.42578125" style="210" customWidth="1"/>
    <col min="9992" max="9992" width="5.5703125" style="210" customWidth="1"/>
    <col min="9993" max="9993" width="5.42578125" style="210" customWidth="1"/>
    <col min="9994" max="9994" width="5.140625" style="210" customWidth="1"/>
    <col min="9995" max="9995" width="4.5703125" style="210" customWidth="1"/>
    <col min="9996" max="9996" width="7.42578125" style="210" customWidth="1"/>
    <col min="9997" max="9997" width="4.5703125" style="210" customWidth="1"/>
    <col min="9998" max="9998" width="7" style="210" customWidth="1"/>
    <col min="9999" max="9999" width="4.42578125" style="210" customWidth="1"/>
    <col min="10000" max="10000" width="6.85546875" style="210" customWidth="1"/>
    <col min="10001" max="10001" width="5.140625" style="210" customWidth="1"/>
    <col min="10002" max="10002" width="5" style="210" customWidth="1"/>
    <col min="10003" max="10003" width="4.85546875" style="210" customWidth="1"/>
    <col min="10004" max="10005" width="4.5703125" style="210" customWidth="1"/>
    <col min="10006" max="10006" width="5.5703125" style="210" customWidth="1"/>
    <col min="10007" max="10239" width="9.140625" style="210"/>
    <col min="10240" max="10240" width="5.5703125" style="210" customWidth="1"/>
    <col min="10241" max="10241" width="20.140625" style="210" customWidth="1"/>
    <col min="10242" max="10242" width="6" style="210" customWidth="1"/>
    <col min="10243" max="10243" width="5.5703125" style="210" customWidth="1"/>
    <col min="10244" max="10244" width="6.140625" style="210" customWidth="1"/>
    <col min="10245" max="10245" width="5.42578125" style="210" customWidth="1"/>
    <col min="10246" max="10247" width="6.42578125" style="210" customWidth="1"/>
    <col min="10248" max="10248" width="5.5703125" style="210" customWidth="1"/>
    <col min="10249" max="10249" width="5.42578125" style="210" customWidth="1"/>
    <col min="10250" max="10250" width="5.140625" style="210" customWidth="1"/>
    <col min="10251" max="10251" width="4.5703125" style="210" customWidth="1"/>
    <col min="10252" max="10252" width="7.42578125" style="210" customWidth="1"/>
    <col min="10253" max="10253" width="4.5703125" style="210" customWidth="1"/>
    <col min="10254" max="10254" width="7" style="210" customWidth="1"/>
    <col min="10255" max="10255" width="4.42578125" style="210" customWidth="1"/>
    <col min="10256" max="10256" width="6.85546875" style="210" customWidth="1"/>
    <col min="10257" max="10257" width="5.140625" style="210" customWidth="1"/>
    <col min="10258" max="10258" width="5" style="210" customWidth="1"/>
    <col min="10259" max="10259" width="4.85546875" style="210" customWidth="1"/>
    <col min="10260" max="10261" width="4.5703125" style="210" customWidth="1"/>
    <col min="10262" max="10262" width="5.5703125" style="210" customWidth="1"/>
    <col min="10263" max="10495" width="9.140625" style="210"/>
    <col min="10496" max="10496" width="5.5703125" style="210" customWidth="1"/>
    <col min="10497" max="10497" width="20.140625" style="210" customWidth="1"/>
    <col min="10498" max="10498" width="6" style="210" customWidth="1"/>
    <col min="10499" max="10499" width="5.5703125" style="210" customWidth="1"/>
    <col min="10500" max="10500" width="6.140625" style="210" customWidth="1"/>
    <col min="10501" max="10501" width="5.42578125" style="210" customWidth="1"/>
    <col min="10502" max="10503" width="6.42578125" style="210" customWidth="1"/>
    <col min="10504" max="10504" width="5.5703125" style="210" customWidth="1"/>
    <col min="10505" max="10505" width="5.42578125" style="210" customWidth="1"/>
    <col min="10506" max="10506" width="5.140625" style="210" customWidth="1"/>
    <col min="10507" max="10507" width="4.5703125" style="210" customWidth="1"/>
    <col min="10508" max="10508" width="7.42578125" style="210" customWidth="1"/>
    <col min="10509" max="10509" width="4.5703125" style="210" customWidth="1"/>
    <col min="10510" max="10510" width="7" style="210" customWidth="1"/>
    <col min="10511" max="10511" width="4.42578125" style="210" customWidth="1"/>
    <col min="10512" max="10512" width="6.85546875" style="210" customWidth="1"/>
    <col min="10513" max="10513" width="5.140625" style="210" customWidth="1"/>
    <col min="10514" max="10514" width="5" style="210" customWidth="1"/>
    <col min="10515" max="10515" width="4.85546875" style="210" customWidth="1"/>
    <col min="10516" max="10517" width="4.5703125" style="210" customWidth="1"/>
    <col min="10518" max="10518" width="5.5703125" style="210" customWidth="1"/>
    <col min="10519" max="10751" width="9.140625" style="210"/>
    <col min="10752" max="10752" width="5.5703125" style="210" customWidth="1"/>
    <col min="10753" max="10753" width="20.140625" style="210" customWidth="1"/>
    <col min="10754" max="10754" width="6" style="210" customWidth="1"/>
    <col min="10755" max="10755" width="5.5703125" style="210" customWidth="1"/>
    <col min="10756" max="10756" width="6.140625" style="210" customWidth="1"/>
    <col min="10757" max="10757" width="5.42578125" style="210" customWidth="1"/>
    <col min="10758" max="10759" width="6.42578125" style="210" customWidth="1"/>
    <col min="10760" max="10760" width="5.5703125" style="210" customWidth="1"/>
    <col min="10761" max="10761" width="5.42578125" style="210" customWidth="1"/>
    <col min="10762" max="10762" width="5.140625" style="210" customWidth="1"/>
    <col min="10763" max="10763" width="4.5703125" style="210" customWidth="1"/>
    <col min="10764" max="10764" width="7.42578125" style="210" customWidth="1"/>
    <col min="10765" max="10765" width="4.5703125" style="210" customWidth="1"/>
    <col min="10766" max="10766" width="7" style="210" customWidth="1"/>
    <col min="10767" max="10767" width="4.42578125" style="210" customWidth="1"/>
    <col min="10768" max="10768" width="6.85546875" style="210" customWidth="1"/>
    <col min="10769" max="10769" width="5.140625" style="210" customWidth="1"/>
    <col min="10770" max="10770" width="5" style="210" customWidth="1"/>
    <col min="10771" max="10771" width="4.85546875" style="210" customWidth="1"/>
    <col min="10772" max="10773" width="4.5703125" style="210" customWidth="1"/>
    <col min="10774" max="10774" width="5.5703125" style="210" customWidth="1"/>
    <col min="10775" max="11007" width="9.140625" style="210"/>
    <col min="11008" max="11008" width="5.5703125" style="210" customWidth="1"/>
    <col min="11009" max="11009" width="20.140625" style="210" customWidth="1"/>
    <col min="11010" max="11010" width="6" style="210" customWidth="1"/>
    <col min="11011" max="11011" width="5.5703125" style="210" customWidth="1"/>
    <col min="11012" max="11012" width="6.140625" style="210" customWidth="1"/>
    <col min="11013" max="11013" width="5.42578125" style="210" customWidth="1"/>
    <col min="11014" max="11015" width="6.42578125" style="210" customWidth="1"/>
    <col min="11016" max="11016" width="5.5703125" style="210" customWidth="1"/>
    <col min="11017" max="11017" width="5.42578125" style="210" customWidth="1"/>
    <col min="11018" max="11018" width="5.140625" style="210" customWidth="1"/>
    <col min="11019" max="11019" width="4.5703125" style="210" customWidth="1"/>
    <col min="11020" max="11020" width="7.42578125" style="210" customWidth="1"/>
    <col min="11021" max="11021" width="4.5703125" style="210" customWidth="1"/>
    <col min="11022" max="11022" width="7" style="210" customWidth="1"/>
    <col min="11023" max="11023" width="4.42578125" style="210" customWidth="1"/>
    <col min="11024" max="11024" width="6.85546875" style="210" customWidth="1"/>
    <col min="11025" max="11025" width="5.140625" style="210" customWidth="1"/>
    <col min="11026" max="11026" width="5" style="210" customWidth="1"/>
    <col min="11027" max="11027" width="4.85546875" style="210" customWidth="1"/>
    <col min="11028" max="11029" width="4.5703125" style="210" customWidth="1"/>
    <col min="11030" max="11030" width="5.5703125" style="210" customWidth="1"/>
    <col min="11031" max="11263" width="9.140625" style="210"/>
    <col min="11264" max="11264" width="5.5703125" style="210" customWidth="1"/>
    <col min="11265" max="11265" width="20.140625" style="210" customWidth="1"/>
    <col min="11266" max="11266" width="6" style="210" customWidth="1"/>
    <col min="11267" max="11267" width="5.5703125" style="210" customWidth="1"/>
    <col min="11268" max="11268" width="6.140625" style="210" customWidth="1"/>
    <col min="11269" max="11269" width="5.42578125" style="210" customWidth="1"/>
    <col min="11270" max="11271" width="6.42578125" style="210" customWidth="1"/>
    <col min="11272" max="11272" width="5.5703125" style="210" customWidth="1"/>
    <col min="11273" max="11273" width="5.42578125" style="210" customWidth="1"/>
    <col min="11274" max="11274" width="5.140625" style="210" customWidth="1"/>
    <col min="11275" max="11275" width="4.5703125" style="210" customWidth="1"/>
    <col min="11276" max="11276" width="7.42578125" style="210" customWidth="1"/>
    <col min="11277" max="11277" width="4.5703125" style="210" customWidth="1"/>
    <col min="11278" max="11278" width="7" style="210" customWidth="1"/>
    <col min="11279" max="11279" width="4.42578125" style="210" customWidth="1"/>
    <col min="11280" max="11280" width="6.85546875" style="210" customWidth="1"/>
    <col min="11281" max="11281" width="5.140625" style="210" customWidth="1"/>
    <col min="11282" max="11282" width="5" style="210" customWidth="1"/>
    <col min="11283" max="11283" width="4.85546875" style="210" customWidth="1"/>
    <col min="11284" max="11285" width="4.5703125" style="210" customWidth="1"/>
    <col min="11286" max="11286" width="5.5703125" style="210" customWidth="1"/>
    <col min="11287" max="11519" width="9.140625" style="210"/>
    <col min="11520" max="11520" width="5.5703125" style="210" customWidth="1"/>
    <col min="11521" max="11521" width="20.140625" style="210" customWidth="1"/>
    <col min="11522" max="11522" width="6" style="210" customWidth="1"/>
    <col min="11523" max="11523" width="5.5703125" style="210" customWidth="1"/>
    <col min="11524" max="11524" width="6.140625" style="210" customWidth="1"/>
    <col min="11525" max="11525" width="5.42578125" style="210" customWidth="1"/>
    <col min="11526" max="11527" width="6.42578125" style="210" customWidth="1"/>
    <col min="11528" max="11528" width="5.5703125" style="210" customWidth="1"/>
    <col min="11529" max="11529" width="5.42578125" style="210" customWidth="1"/>
    <col min="11530" max="11530" width="5.140625" style="210" customWidth="1"/>
    <col min="11531" max="11531" width="4.5703125" style="210" customWidth="1"/>
    <col min="11532" max="11532" width="7.42578125" style="210" customWidth="1"/>
    <col min="11533" max="11533" width="4.5703125" style="210" customWidth="1"/>
    <col min="11534" max="11534" width="7" style="210" customWidth="1"/>
    <col min="11535" max="11535" width="4.42578125" style="210" customWidth="1"/>
    <col min="11536" max="11536" width="6.85546875" style="210" customWidth="1"/>
    <col min="11537" max="11537" width="5.140625" style="210" customWidth="1"/>
    <col min="11538" max="11538" width="5" style="210" customWidth="1"/>
    <col min="11539" max="11539" width="4.85546875" style="210" customWidth="1"/>
    <col min="11540" max="11541" width="4.5703125" style="210" customWidth="1"/>
    <col min="11542" max="11542" width="5.5703125" style="210" customWidth="1"/>
    <col min="11543" max="11775" width="9.140625" style="210"/>
    <col min="11776" max="11776" width="5.5703125" style="210" customWidth="1"/>
    <col min="11777" max="11777" width="20.140625" style="210" customWidth="1"/>
    <col min="11778" max="11778" width="6" style="210" customWidth="1"/>
    <col min="11779" max="11779" width="5.5703125" style="210" customWidth="1"/>
    <col min="11780" max="11780" width="6.140625" style="210" customWidth="1"/>
    <col min="11781" max="11781" width="5.42578125" style="210" customWidth="1"/>
    <col min="11782" max="11783" width="6.42578125" style="210" customWidth="1"/>
    <col min="11784" max="11784" width="5.5703125" style="210" customWidth="1"/>
    <col min="11785" max="11785" width="5.42578125" style="210" customWidth="1"/>
    <col min="11786" max="11786" width="5.140625" style="210" customWidth="1"/>
    <col min="11787" max="11787" width="4.5703125" style="210" customWidth="1"/>
    <col min="11788" max="11788" width="7.42578125" style="210" customWidth="1"/>
    <col min="11789" max="11789" width="4.5703125" style="210" customWidth="1"/>
    <col min="11790" max="11790" width="7" style="210" customWidth="1"/>
    <col min="11791" max="11791" width="4.42578125" style="210" customWidth="1"/>
    <col min="11792" max="11792" width="6.85546875" style="210" customWidth="1"/>
    <col min="11793" max="11793" width="5.140625" style="210" customWidth="1"/>
    <col min="11794" max="11794" width="5" style="210" customWidth="1"/>
    <col min="11795" max="11795" width="4.85546875" style="210" customWidth="1"/>
    <col min="11796" max="11797" width="4.5703125" style="210" customWidth="1"/>
    <col min="11798" max="11798" width="5.5703125" style="210" customWidth="1"/>
    <col min="11799" max="12031" width="9.140625" style="210"/>
    <col min="12032" max="12032" width="5.5703125" style="210" customWidth="1"/>
    <col min="12033" max="12033" width="20.140625" style="210" customWidth="1"/>
    <col min="12034" max="12034" width="6" style="210" customWidth="1"/>
    <col min="12035" max="12035" width="5.5703125" style="210" customWidth="1"/>
    <col min="12036" max="12036" width="6.140625" style="210" customWidth="1"/>
    <col min="12037" max="12037" width="5.42578125" style="210" customWidth="1"/>
    <col min="12038" max="12039" width="6.42578125" style="210" customWidth="1"/>
    <col min="12040" max="12040" width="5.5703125" style="210" customWidth="1"/>
    <col min="12041" max="12041" width="5.42578125" style="210" customWidth="1"/>
    <col min="12042" max="12042" width="5.140625" style="210" customWidth="1"/>
    <col min="12043" max="12043" width="4.5703125" style="210" customWidth="1"/>
    <col min="12044" max="12044" width="7.42578125" style="210" customWidth="1"/>
    <col min="12045" max="12045" width="4.5703125" style="210" customWidth="1"/>
    <col min="12046" max="12046" width="7" style="210" customWidth="1"/>
    <col min="12047" max="12047" width="4.42578125" style="210" customWidth="1"/>
    <col min="12048" max="12048" width="6.85546875" style="210" customWidth="1"/>
    <col min="12049" max="12049" width="5.140625" style="210" customWidth="1"/>
    <col min="12050" max="12050" width="5" style="210" customWidth="1"/>
    <col min="12051" max="12051" width="4.85546875" style="210" customWidth="1"/>
    <col min="12052" max="12053" width="4.5703125" style="210" customWidth="1"/>
    <col min="12054" max="12054" width="5.5703125" style="210" customWidth="1"/>
    <col min="12055" max="12287" width="9.140625" style="210"/>
    <col min="12288" max="12288" width="5.5703125" style="210" customWidth="1"/>
    <col min="12289" max="12289" width="20.140625" style="210" customWidth="1"/>
    <col min="12290" max="12290" width="6" style="210" customWidth="1"/>
    <col min="12291" max="12291" width="5.5703125" style="210" customWidth="1"/>
    <col min="12292" max="12292" width="6.140625" style="210" customWidth="1"/>
    <col min="12293" max="12293" width="5.42578125" style="210" customWidth="1"/>
    <col min="12294" max="12295" width="6.42578125" style="210" customWidth="1"/>
    <col min="12296" max="12296" width="5.5703125" style="210" customWidth="1"/>
    <col min="12297" max="12297" width="5.42578125" style="210" customWidth="1"/>
    <col min="12298" max="12298" width="5.140625" style="210" customWidth="1"/>
    <col min="12299" max="12299" width="4.5703125" style="210" customWidth="1"/>
    <col min="12300" max="12300" width="7.42578125" style="210" customWidth="1"/>
    <col min="12301" max="12301" width="4.5703125" style="210" customWidth="1"/>
    <col min="12302" max="12302" width="7" style="210" customWidth="1"/>
    <col min="12303" max="12303" width="4.42578125" style="210" customWidth="1"/>
    <col min="12304" max="12304" width="6.85546875" style="210" customWidth="1"/>
    <col min="12305" max="12305" width="5.140625" style="210" customWidth="1"/>
    <col min="12306" max="12306" width="5" style="210" customWidth="1"/>
    <col min="12307" max="12307" width="4.85546875" style="210" customWidth="1"/>
    <col min="12308" max="12309" width="4.5703125" style="210" customWidth="1"/>
    <col min="12310" max="12310" width="5.5703125" style="210" customWidth="1"/>
    <col min="12311" max="12543" width="9.140625" style="210"/>
    <col min="12544" max="12544" width="5.5703125" style="210" customWidth="1"/>
    <col min="12545" max="12545" width="20.140625" style="210" customWidth="1"/>
    <col min="12546" max="12546" width="6" style="210" customWidth="1"/>
    <col min="12547" max="12547" width="5.5703125" style="210" customWidth="1"/>
    <col min="12548" max="12548" width="6.140625" style="210" customWidth="1"/>
    <col min="12549" max="12549" width="5.42578125" style="210" customWidth="1"/>
    <col min="12550" max="12551" width="6.42578125" style="210" customWidth="1"/>
    <col min="12552" max="12552" width="5.5703125" style="210" customWidth="1"/>
    <col min="12553" max="12553" width="5.42578125" style="210" customWidth="1"/>
    <col min="12554" max="12554" width="5.140625" style="210" customWidth="1"/>
    <col min="12555" max="12555" width="4.5703125" style="210" customWidth="1"/>
    <col min="12556" max="12556" width="7.42578125" style="210" customWidth="1"/>
    <col min="12557" max="12557" width="4.5703125" style="210" customWidth="1"/>
    <col min="12558" max="12558" width="7" style="210" customWidth="1"/>
    <col min="12559" max="12559" width="4.42578125" style="210" customWidth="1"/>
    <col min="12560" max="12560" width="6.85546875" style="210" customWidth="1"/>
    <col min="12561" max="12561" width="5.140625" style="210" customWidth="1"/>
    <col min="12562" max="12562" width="5" style="210" customWidth="1"/>
    <col min="12563" max="12563" width="4.85546875" style="210" customWidth="1"/>
    <col min="12564" max="12565" width="4.5703125" style="210" customWidth="1"/>
    <col min="12566" max="12566" width="5.5703125" style="210" customWidth="1"/>
    <col min="12567" max="12799" width="9.140625" style="210"/>
    <col min="12800" max="12800" width="5.5703125" style="210" customWidth="1"/>
    <col min="12801" max="12801" width="20.140625" style="210" customWidth="1"/>
    <col min="12802" max="12802" width="6" style="210" customWidth="1"/>
    <col min="12803" max="12803" width="5.5703125" style="210" customWidth="1"/>
    <col min="12804" max="12804" width="6.140625" style="210" customWidth="1"/>
    <col min="12805" max="12805" width="5.42578125" style="210" customWidth="1"/>
    <col min="12806" max="12807" width="6.42578125" style="210" customWidth="1"/>
    <col min="12808" max="12808" width="5.5703125" style="210" customWidth="1"/>
    <col min="12809" max="12809" width="5.42578125" style="210" customWidth="1"/>
    <col min="12810" max="12810" width="5.140625" style="210" customWidth="1"/>
    <col min="12811" max="12811" width="4.5703125" style="210" customWidth="1"/>
    <col min="12812" max="12812" width="7.42578125" style="210" customWidth="1"/>
    <col min="12813" max="12813" width="4.5703125" style="210" customWidth="1"/>
    <col min="12814" max="12814" width="7" style="210" customWidth="1"/>
    <col min="12815" max="12815" width="4.42578125" style="210" customWidth="1"/>
    <col min="12816" max="12816" width="6.85546875" style="210" customWidth="1"/>
    <col min="12817" max="12817" width="5.140625" style="210" customWidth="1"/>
    <col min="12818" max="12818" width="5" style="210" customWidth="1"/>
    <col min="12819" max="12819" width="4.85546875" style="210" customWidth="1"/>
    <col min="12820" max="12821" width="4.5703125" style="210" customWidth="1"/>
    <col min="12822" max="12822" width="5.5703125" style="210" customWidth="1"/>
    <col min="12823" max="13055" width="9.140625" style="210"/>
    <col min="13056" max="13056" width="5.5703125" style="210" customWidth="1"/>
    <col min="13057" max="13057" width="20.140625" style="210" customWidth="1"/>
    <col min="13058" max="13058" width="6" style="210" customWidth="1"/>
    <col min="13059" max="13059" width="5.5703125" style="210" customWidth="1"/>
    <col min="13060" max="13060" width="6.140625" style="210" customWidth="1"/>
    <col min="13061" max="13061" width="5.42578125" style="210" customWidth="1"/>
    <col min="13062" max="13063" width="6.42578125" style="210" customWidth="1"/>
    <col min="13064" max="13064" width="5.5703125" style="210" customWidth="1"/>
    <col min="13065" max="13065" width="5.42578125" style="210" customWidth="1"/>
    <col min="13066" max="13066" width="5.140625" style="210" customWidth="1"/>
    <col min="13067" max="13067" width="4.5703125" style="210" customWidth="1"/>
    <col min="13068" max="13068" width="7.42578125" style="210" customWidth="1"/>
    <col min="13069" max="13069" width="4.5703125" style="210" customWidth="1"/>
    <col min="13070" max="13070" width="7" style="210" customWidth="1"/>
    <col min="13071" max="13071" width="4.42578125" style="210" customWidth="1"/>
    <col min="13072" max="13072" width="6.85546875" style="210" customWidth="1"/>
    <col min="13073" max="13073" width="5.140625" style="210" customWidth="1"/>
    <col min="13074" max="13074" width="5" style="210" customWidth="1"/>
    <col min="13075" max="13075" width="4.85546875" style="210" customWidth="1"/>
    <col min="13076" max="13077" width="4.5703125" style="210" customWidth="1"/>
    <col min="13078" max="13078" width="5.5703125" style="210" customWidth="1"/>
    <col min="13079" max="13311" width="9.140625" style="210"/>
    <col min="13312" max="13312" width="5.5703125" style="210" customWidth="1"/>
    <col min="13313" max="13313" width="20.140625" style="210" customWidth="1"/>
    <col min="13314" max="13314" width="6" style="210" customWidth="1"/>
    <col min="13315" max="13315" width="5.5703125" style="210" customWidth="1"/>
    <col min="13316" max="13316" width="6.140625" style="210" customWidth="1"/>
    <col min="13317" max="13317" width="5.42578125" style="210" customWidth="1"/>
    <col min="13318" max="13319" width="6.42578125" style="210" customWidth="1"/>
    <col min="13320" max="13320" width="5.5703125" style="210" customWidth="1"/>
    <col min="13321" max="13321" width="5.42578125" style="210" customWidth="1"/>
    <col min="13322" max="13322" width="5.140625" style="210" customWidth="1"/>
    <col min="13323" max="13323" width="4.5703125" style="210" customWidth="1"/>
    <col min="13324" max="13324" width="7.42578125" style="210" customWidth="1"/>
    <col min="13325" max="13325" width="4.5703125" style="210" customWidth="1"/>
    <col min="13326" max="13326" width="7" style="210" customWidth="1"/>
    <col min="13327" max="13327" width="4.42578125" style="210" customWidth="1"/>
    <col min="13328" max="13328" width="6.85546875" style="210" customWidth="1"/>
    <col min="13329" max="13329" width="5.140625" style="210" customWidth="1"/>
    <col min="13330" max="13330" width="5" style="210" customWidth="1"/>
    <col min="13331" max="13331" width="4.85546875" style="210" customWidth="1"/>
    <col min="13332" max="13333" width="4.5703125" style="210" customWidth="1"/>
    <col min="13334" max="13334" width="5.5703125" style="210" customWidth="1"/>
    <col min="13335" max="13567" width="9.140625" style="210"/>
    <col min="13568" max="13568" width="5.5703125" style="210" customWidth="1"/>
    <col min="13569" max="13569" width="20.140625" style="210" customWidth="1"/>
    <col min="13570" max="13570" width="6" style="210" customWidth="1"/>
    <col min="13571" max="13571" width="5.5703125" style="210" customWidth="1"/>
    <col min="13572" max="13572" width="6.140625" style="210" customWidth="1"/>
    <col min="13573" max="13573" width="5.42578125" style="210" customWidth="1"/>
    <col min="13574" max="13575" width="6.42578125" style="210" customWidth="1"/>
    <col min="13576" max="13576" width="5.5703125" style="210" customWidth="1"/>
    <col min="13577" max="13577" width="5.42578125" style="210" customWidth="1"/>
    <col min="13578" max="13578" width="5.140625" style="210" customWidth="1"/>
    <col min="13579" max="13579" width="4.5703125" style="210" customWidth="1"/>
    <col min="13580" max="13580" width="7.42578125" style="210" customWidth="1"/>
    <col min="13581" max="13581" width="4.5703125" style="210" customWidth="1"/>
    <col min="13582" max="13582" width="7" style="210" customWidth="1"/>
    <col min="13583" max="13583" width="4.42578125" style="210" customWidth="1"/>
    <col min="13584" max="13584" width="6.85546875" style="210" customWidth="1"/>
    <col min="13585" max="13585" width="5.140625" style="210" customWidth="1"/>
    <col min="13586" max="13586" width="5" style="210" customWidth="1"/>
    <col min="13587" max="13587" width="4.85546875" style="210" customWidth="1"/>
    <col min="13588" max="13589" width="4.5703125" style="210" customWidth="1"/>
    <col min="13590" max="13590" width="5.5703125" style="210" customWidth="1"/>
    <col min="13591" max="13823" width="9.140625" style="210"/>
    <col min="13824" max="13824" width="5.5703125" style="210" customWidth="1"/>
    <col min="13825" max="13825" width="20.140625" style="210" customWidth="1"/>
    <col min="13826" max="13826" width="6" style="210" customWidth="1"/>
    <col min="13827" max="13827" width="5.5703125" style="210" customWidth="1"/>
    <col min="13828" max="13828" width="6.140625" style="210" customWidth="1"/>
    <col min="13829" max="13829" width="5.42578125" style="210" customWidth="1"/>
    <col min="13830" max="13831" width="6.42578125" style="210" customWidth="1"/>
    <col min="13832" max="13832" width="5.5703125" style="210" customWidth="1"/>
    <col min="13833" max="13833" width="5.42578125" style="210" customWidth="1"/>
    <col min="13834" max="13834" width="5.140625" style="210" customWidth="1"/>
    <col min="13835" max="13835" width="4.5703125" style="210" customWidth="1"/>
    <col min="13836" max="13836" width="7.42578125" style="210" customWidth="1"/>
    <col min="13837" max="13837" width="4.5703125" style="210" customWidth="1"/>
    <col min="13838" max="13838" width="7" style="210" customWidth="1"/>
    <col min="13839" max="13839" width="4.42578125" style="210" customWidth="1"/>
    <col min="13840" max="13840" width="6.85546875" style="210" customWidth="1"/>
    <col min="13841" max="13841" width="5.140625" style="210" customWidth="1"/>
    <col min="13842" max="13842" width="5" style="210" customWidth="1"/>
    <col min="13843" max="13843" width="4.85546875" style="210" customWidth="1"/>
    <col min="13844" max="13845" width="4.5703125" style="210" customWidth="1"/>
    <col min="13846" max="13846" width="5.5703125" style="210" customWidth="1"/>
    <col min="13847" max="14079" width="9.140625" style="210"/>
    <col min="14080" max="14080" width="5.5703125" style="210" customWidth="1"/>
    <col min="14081" max="14081" width="20.140625" style="210" customWidth="1"/>
    <col min="14082" max="14082" width="6" style="210" customWidth="1"/>
    <col min="14083" max="14083" width="5.5703125" style="210" customWidth="1"/>
    <col min="14084" max="14084" width="6.140625" style="210" customWidth="1"/>
    <col min="14085" max="14085" width="5.42578125" style="210" customWidth="1"/>
    <col min="14086" max="14087" width="6.42578125" style="210" customWidth="1"/>
    <col min="14088" max="14088" width="5.5703125" style="210" customWidth="1"/>
    <col min="14089" max="14089" width="5.42578125" style="210" customWidth="1"/>
    <col min="14090" max="14090" width="5.140625" style="210" customWidth="1"/>
    <col min="14091" max="14091" width="4.5703125" style="210" customWidth="1"/>
    <col min="14092" max="14092" width="7.42578125" style="210" customWidth="1"/>
    <col min="14093" max="14093" width="4.5703125" style="210" customWidth="1"/>
    <col min="14094" max="14094" width="7" style="210" customWidth="1"/>
    <col min="14095" max="14095" width="4.42578125" style="210" customWidth="1"/>
    <col min="14096" max="14096" width="6.85546875" style="210" customWidth="1"/>
    <col min="14097" max="14097" width="5.140625" style="210" customWidth="1"/>
    <col min="14098" max="14098" width="5" style="210" customWidth="1"/>
    <col min="14099" max="14099" width="4.85546875" style="210" customWidth="1"/>
    <col min="14100" max="14101" width="4.5703125" style="210" customWidth="1"/>
    <col min="14102" max="14102" width="5.5703125" style="210" customWidth="1"/>
    <col min="14103" max="14335" width="9.140625" style="210"/>
    <col min="14336" max="14336" width="5.5703125" style="210" customWidth="1"/>
    <col min="14337" max="14337" width="20.140625" style="210" customWidth="1"/>
    <col min="14338" max="14338" width="6" style="210" customWidth="1"/>
    <col min="14339" max="14339" width="5.5703125" style="210" customWidth="1"/>
    <col min="14340" max="14340" width="6.140625" style="210" customWidth="1"/>
    <col min="14341" max="14341" width="5.42578125" style="210" customWidth="1"/>
    <col min="14342" max="14343" width="6.42578125" style="210" customWidth="1"/>
    <col min="14344" max="14344" width="5.5703125" style="210" customWidth="1"/>
    <col min="14345" max="14345" width="5.42578125" style="210" customWidth="1"/>
    <col min="14346" max="14346" width="5.140625" style="210" customWidth="1"/>
    <col min="14347" max="14347" width="4.5703125" style="210" customWidth="1"/>
    <col min="14348" max="14348" width="7.42578125" style="210" customWidth="1"/>
    <col min="14349" max="14349" width="4.5703125" style="210" customWidth="1"/>
    <col min="14350" max="14350" width="7" style="210" customWidth="1"/>
    <col min="14351" max="14351" width="4.42578125" style="210" customWidth="1"/>
    <col min="14352" max="14352" width="6.85546875" style="210" customWidth="1"/>
    <col min="14353" max="14353" width="5.140625" style="210" customWidth="1"/>
    <col min="14354" max="14354" width="5" style="210" customWidth="1"/>
    <col min="14355" max="14355" width="4.85546875" style="210" customWidth="1"/>
    <col min="14356" max="14357" width="4.5703125" style="210" customWidth="1"/>
    <col min="14358" max="14358" width="5.5703125" style="210" customWidth="1"/>
    <col min="14359" max="14591" width="9.140625" style="210"/>
    <col min="14592" max="14592" width="5.5703125" style="210" customWidth="1"/>
    <col min="14593" max="14593" width="20.140625" style="210" customWidth="1"/>
    <col min="14594" max="14594" width="6" style="210" customWidth="1"/>
    <col min="14595" max="14595" width="5.5703125" style="210" customWidth="1"/>
    <col min="14596" max="14596" width="6.140625" style="210" customWidth="1"/>
    <col min="14597" max="14597" width="5.42578125" style="210" customWidth="1"/>
    <col min="14598" max="14599" width="6.42578125" style="210" customWidth="1"/>
    <col min="14600" max="14600" width="5.5703125" style="210" customWidth="1"/>
    <col min="14601" max="14601" width="5.42578125" style="210" customWidth="1"/>
    <col min="14602" max="14602" width="5.140625" style="210" customWidth="1"/>
    <col min="14603" max="14603" width="4.5703125" style="210" customWidth="1"/>
    <col min="14604" max="14604" width="7.42578125" style="210" customWidth="1"/>
    <col min="14605" max="14605" width="4.5703125" style="210" customWidth="1"/>
    <col min="14606" max="14606" width="7" style="210" customWidth="1"/>
    <col min="14607" max="14607" width="4.42578125" style="210" customWidth="1"/>
    <col min="14608" max="14608" width="6.85546875" style="210" customWidth="1"/>
    <col min="14609" max="14609" width="5.140625" style="210" customWidth="1"/>
    <col min="14610" max="14610" width="5" style="210" customWidth="1"/>
    <col min="14611" max="14611" width="4.85546875" style="210" customWidth="1"/>
    <col min="14612" max="14613" width="4.5703125" style="210" customWidth="1"/>
    <col min="14614" max="14614" width="5.5703125" style="210" customWidth="1"/>
    <col min="14615" max="14847" width="9.140625" style="210"/>
    <col min="14848" max="14848" width="5.5703125" style="210" customWidth="1"/>
    <col min="14849" max="14849" width="20.140625" style="210" customWidth="1"/>
    <col min="14850" max="14850" width="6" style="210" customWidth="1"/>
    <col min="14851" max="14851" width="5.5703125" style="210" customWidth="1"/>
    <col min="14852" max="14852" width="6.140625" style="210" customWidth="1"/>
    <col min="14853" max="14853" width="5.42578125" style="210" customWidth="1"/>
    <col min="14854" max="14855" width="6.42578125" style="210" customWidth="1"/>
    <col min="14856" max="14856" width="5.5703125" style="210" customWidth="1"/>
    <col min="14857" max="14857" width="5.42578125" style="210" customWidth="1"/>
    <col min="14858" max="14858" width="5.140625" style="210" customWidth="1"/>
    <col min="14859" max="14859" width="4.5703125" style="210" customWidth="1"/>
    <col min="14860" max="14860" width="7.42578125" style="210" customWidth="1"/>
    <col min="14861" max="14861" width="4.5703125" style="210" customWidth="1"/>
    <col min="14862" max="14862" width="7" style="210" customWidth="1"/>
    <col min="14863" max="14863" width="4.42578125" style="210" customWidth="1"/>
    <col min="14864" max="14864" width="6.85546875" style="210" customWidth="1"/>
    <col min="14865" max="14865" width="5.140625" style="210" customWidth="1"/>
    <col min="14866" max="14866" width="5" style="210" customWidth="1"/>
    <col min="14867" max="14867" width="4.85546875" style="210" customWidth="1"/>
    <col min="14868" max="14869" width="4.5703125" style="210" customWidth="1"/>
    <col min="14870" max="14870" width="5.5703125" style="210" customWidth="1"/>
    <col min="14871" max="15103" width="9.140625" style="210"/>
    <col min="15104" max="15104" width="5.5703125" style="210" customWidth="1"/>
    <col min="15105" max="15105" width="20.140625" style="210" customWidth="1"/>
    <col min="15106" max="15106" width="6" style="210" customWidth="1"/>
    <col min="15107" max="15107" width="5.5703125" style="210" customWidth="1"/>
    <col min="15108" max="15108" width="6.140625" style="210" customWidth="1"/>
    <col min="15109" max="15109" width="5.42578125" style="210" customWidth="1"/>
    <col min="15110" max="15111" width="6.42578125" style="210" customWidth="1"/>
    <col min="15112" max="15112" width="5.5703125" style="210" customWidth="1"/>
    <col min="15113" max="15113" width="5.42578125" style="210" customWidth="1"/>
    <col min="15114" max="15114" width="5.140625" style="210" customWidth="1"/>
    <col min="15115" max="15115" width="4.5703125" style="210" customWidth="1"/>
    <col min="15116" max="15116" width="7.42578125" style="210" customWidth="1"/>
    <col min="15117" max="15117" width="4.5703125" style="210" customWidth="1"/>
    <col min="15118" max="15118" width="7" style="210" customWidth="1"/>
    <col min="15119" max="15119" width="4.42578125" style="210" customWidth="1"/>
    <col min="15120" max="15120" width="6.85546875" style="210" customWidth="1"/>
    <col min="15121" max="15121" width="5.140625" style="210" customWidth="1"/>
    <col min="15122" max="15122" width="5" style="210" customWidth="1"/>
    <col min="15123" max="15123" width="4.85546875" style="210" customWidth="1"/>
    <col min="15124" max="15125" width="4.5703125" style="210" customWidth="1"/>
    <col min="15126" max="15126" width="5.5703125" style="210" customWidth="1"/>
    <col min="15127" max="15359" width="9.140625" style="210"/>
    <col min="15360" max="15360" width="5.5703125" style="210" customWidth="1"/>
    <col min="15361" max="15361" width="20.140625" style="210" customWidth="1"/>
    <col min="15362" max="15362" width="6" style="210" customWidth="1"/>
    <col min="15363" max="15363" width="5.5703125" style="210" customWidth="1"/>
    <col min="15364" max="15364" width="6.140625" style="210" customWidth="1"/>
    <col min="15365" max="15365" width="5.42578125" style="210" customWidth="1"/>
    <col min="15366" max="15367" width="6.42578125" style="210" customWidth="1"/>
    <col min="15368" max="15368" width="5.5703125" style="210" customWidth="1"/>
    <col min="15369" max="15369" width="5.42578125" style="210" customWidth="1"/>
    <col min="15370" max="15370" width="5.140625" style="210" customWidth="1"/>
    <col min="15371" max="15371" width="4.5703125" style="210" customWidth="1"/>
    <col min="15372" max="15372" width="7.42578125" style="210" customWidth="1"/>
    <col min="15373" max="15373" width="4.5703125" style="210" customWidth="1"/>
    <col min="15374" max="15374" width="7" style="210" customWidth="1"/>
    <col min="15375" max="15375" width="4.42578125" style="210" customWidth="1"/>
    <col min="15376" max="15376" width="6.85546875" style="210" customWidth="1"/>
    <col min="15377" max="15377" width="5.140625" style="210" customWidth="1"/>
    <col min="15378" max="15378" width="5" style="210" customWidth="1"/>
    <col min="15379" max="15379" width="4.85546875" style="210" customWidth="1"/>
    <col min="15380" max="15381" width="4.5703125" style="210" customWidth="1"/>
    <col min="15382" max="15382" width="5.5703125" style="210" customWidth="1"/>
    <col min="15383" max="15615" width="9.140625" style="210"/>
    <col min="15616" max="15616" width="5.5703125" style="210" customWidth="1"/>
    <col min="15617" max="15617" width="20.140625" style="210" customWidth="1"/>
    <col min="15618" max="15618" width="6" style="210" customWidth="1"/>
    <col min="15619" max="15619" width="5.5703125" style="210" customWidth="1"/>
    <col min="15620" max="15620" width="6.140625" style="210" customWidth="1"/>
    <col min="15621" max="15621" width="5.42578125" style="210" customWidth="1"/>
    <col min="15622" max="15623" width="6.42578125" style="210" customWidth="1"/>
    <col min="15624" max="15624" width="5.5703125" style="210" customWidth="1"/>
    <col min="15625" max="15625" width="5.42578125" style="210" customWidth="1"/>
    <col min="15626" max="15626" width="5.140625" style="210" customWidth="1"/>
    <col min="15627" max="15627" width="4.5703125" style="210" customWidth="1"/>
    <col min="15628" max="15628" width="7.42578125" style="210" customWidth="1"/>
    <col min="15629" max="15629" width="4.5703125" style="210" customWidth="1"/>
    <col min="15630" max="15630" width="7" style="210" customWidth="1"/>
    <col min="15631" max="15631" width="4.42578125" style="210" customWidth="1"/>
    <col min="15632" max="15632" width="6.85546875" style="210" customWidth="1"/>
    <col min="15633" max="15633" width="5.140625" style="210" customWidth="1"/>
    <col min="15634" max="15634" width="5" style="210" customWidth="1"/>
    <col min="15635" max="15635" width="4.85546875" style="210" customWidth="1"/>
    <col min="15636" max="15637" width="4.5703125" style="210" customWidth="1"/>
    <col min="15638" max="15638" width="5.5703125" style="210" customWidth="1"/>
    <col min="15639" max="15871" width="9.140625" style="210"/>
    <col min="15872" max="15872" width="5.5703125" style="210" customWidth="1"/>
    <col min="15873" max="15873" width="20.140625" style="210" customWidth="1"/>
    <col min="15874" max="15874" width="6" style="210" customWidth="1"/>
    <col min="15875" max="15875" width="5.5703125" style="210" customWidth="1"/>
    <col min="15876" max="15876" width="6.140625" style="210" customWidth="1"/>
    <col min="15877" max="15877" width="5.42578125" style="210" customWidth="1"/>
    <col min="15878" max="15879" width="6.42578125" style="210" customWidth="1"/>
    <col min="15880" max="15880" width="5.5703125" style="210" customWidth="1"/>
    <col min="15881" max="15881" width="5.42578125" style="210" customWidth="1"/>
    <col min="15882" max="15882" width="5.140625" style="210" customWidth="1"/>
    <col min="15883" max="15883" width="4.5703125" style="210" customWidth="1"/>
    <col min="15884" max="15884" width="7.42578125" style="210" customWidth="1"/>
    <col min="15885" max="15885" width="4.5703125" style="210" customWidth="1"/>
    <col min="15886" max="15886" width="7" style="210" customWidth="1"/>
    <col min="15887" max="15887" width="4.42578125" style="210" customWidth="1"/>
    <col min="15888" max="15888" width="6.85546875" style="210" customWidth="1"/>
    <col min="15889" max="15889" width="5.140625" style="210" customWidth="1"/>
    <col min="15890" max="15890" width="5" style="210" customWidth="1"/>
    <col min="15891" max="15891" width="4.85546875" style="210" customWidth="1"/>
    <col min="15892" max="15893" width="4.5703125" style="210" customWidth="1"/>
    <col min="15894" max="15894" width="5.5703125" style="210" customWidth="1"/>
    <col min="15895" max="16127" width="9.140625" style="210"/>
    <col min="16128" max="16128" width="5.5703125" style="210" customWidth="1"/>
    <col min="16129" max="16129" width="20.140625" style="210" customWidth="1"/>
    <col min="16130" max="16130" width="6" style="210" customWidth="1"/>
    <col min="16131" max="16131" width="5.5703125" style="210" customWidth="1"/>
    <col min="16132" max="16132" width="6.140625" style="210" customWidth="1"/>
    <col min="16133" max="16133" width="5.42578125" style="210" customWidth="1"/>
    <col min="16134" max="16135" width="6.42578125" style="210" customWidth="1"/>
    <col min="16136" max="16136" width="5.5703125" style="210" customWidth="1"/>
    <col min="16137" max="16137" width="5.42578125" style="210" customWidth="1"/>
    <col min="16138" max="16138" width="5.140625" style="210" customWidth="1"/>
    <col min="16139" max="16139" width="4.5703125" style="210" customWidth="1"/>
    <col min="16140" max="16140" width="7.42578125" style="210" customWidth="1"/>
    <col min="16141" max="16141" width="4.5703125" style="210" customWidth="1"/>
    <col min="16142" max="16142" width="7" style="210" customWidth="1"/>
    <col min="16143" max="16143" width="4.42578125" style="210" customWidth="1"/>
    <col min="16144" max="16144" width="6.85546875" style="210" customWidth="1"/>
    <col min="16145" max="16145" width="5.140625" style="210" customWidth="1"/>
    <col min="16146" max="16146" width="5" style="210" customWidth="1"/>
    <col min="16147" max="16147" width="4.85546875" style="210" customWidth="1"/>
    <col min="16148" max="16149" width="4.5703125" style="210" customWidth="1"/>
    <col min="16150" max="16150" width="5.5703125" style="210" customWidth="1"/>
    <col min="16151" max="16384" width="9.140625" style="210"/>
  </cols>
  <sheetData>
    <row r="1" spans="1:30" ht="25.7" customHeight="1">
      <c r="A1" s="206"/>
      <c r="B1" s="207"/>
      <c r="D1" s="244"/>
      <c r="E1" s="244"/>
      <c r="F1" s="244"/>
      <c r="G1" s="244"/>
      <c r="H1" s="244"/>
      <c r="I1" s="244"/>
      <c r="J1" s="244"/>
      <c r="K1" s="244"/>
      <c r="L1" s="244"/>
      <c r="M1" s="469" t="s">
        <v>741</v>
      </c>
      <c r="N1" s="244"/>
      <c r="O1" s="244"/>
      <c r="P1" s="244"/>
      <c r="Q1" s="244"/>
      <c r="R1" s="244"/>
      <c r="S1" s="244"/>
      <c r="T1" s="208"/>
      <c r="U1" s="208"/>
      <c r="V1" s="209"/>
      <c r="AC1" s="210" t="s">
        <v>737</v>
      </c>
    </row>
    <row r="2" spans="1:30" s="214" customFormat="1" ht="25.7" customHeight="1">
      <c r="A2" s="211"/>
      <c r="B2" s="212"/>
      <c r="D2" s="246"/>
      <c r="E2" s="246"/>
      <c r="F2" s="246"/>
      <c r="G2" s="246"/>
      <c r="H2" s="246"/>
      <c r="I2" s="246"/>
      <c r="J2" s="246"/>
      <c r="K2" s="246"/>
      <c r="M2" s="245" t="s">
        <v>742</v>
      </c>
      <c r="N2" s="246"/>
      <c r="O2" s="246"/>
      <c r="P2" s="246"/>
      <c r="Q2" s="246"/>
      <c r="R2" s="246"/>
      <c r="S2" s="246"/>
      <c r="T2" s="213"/>
      <c r="U2" s="213"/>
      <c r="V2" s="213"/>
    </row>
    <row r="3" spans="1:30" s="214" customFormat="1" ht="25.7" customHeight="1">
      <c r="A3" s="211"/>
      <c r="B3" s="212"/>
      <c r="D3" s="246"/>
      <c r="E3" s="246"/>
      <c r="F3" s="246"/>
      <c r="G3" s="246"/>
      <c r="H3" s="246"/>
      <c r="I3" s="246"/>
      <c r="J3" s="246"/>
      <c r="K3" s="246"/>
      <c r="M3" s="467" t="s">
        <v>738</v>
      </c>
      <c r="N3" s="246"/>
      <c r="O3" s="246"/>
      <c r="P3" s="246"/>
      <c r="Q3" s="246"/>
      <c r="R3" s="246"/>
      <c r="S3" s="246"/>
      <c r="T3" s="213"/>
      <c r="U3" s="213"/>
      <c r="V3" s="213"/>
    </row>
    <row r="4" spans="1:30" s="214" customFormat="1" ht="18.75" customHeight="1">
      <c r="A4" s="215"/>
      <c r="B4" s="218"/>
      <c r="C4" s="216"/>
      <c r="D4" s="216"/>
      <c r="E4" s="216"/>
      <c r="F4" s="217"/>
      <c r="G4" s="217"/>
      <c r="H4" s="216"/>
      <c r="I4" s="216"/>
      <c r="J4" s="216"/>
      <c r="K4" s="216"/>
      <c r="L4" s="216"/>
      <c r="M4" s="209"/>
    </row>
    <row r="5" spans="1:30" ht="21" customHeight="1">
      <c r="A5" s="510" t="s">
        <v>277</v>
      </c>
      <c r="B5" s="502" t="s">
        <v>527</v>
      </c>
      <c r="C5" s="502" t="s">
        <v>697</v>
      </c>
      <c r="D5" s="502" t="s">
        <v>526</v>
      </c>
      <c r="E5" s="504" t="s">
        <v>645</v>
      </c>
      <c r="F5" s="512" t="s">
        <v>513</v>
      </c>
      <c r="G5" s="513"/>
      <c r="H5" s="514"/>
      <c r="I5" s="502" t="s">
        <v>509</v>
      </c>
      <c r="J5" s="502"/>
      <c r="K5" s="502"/>
      <c r="L5" s="502"/>
      <c r="M5" s="502"/>
      <c r="N5" s="502"/>
      <c r="O5" s="502"/>
      <c r="P5" s="502"/>
      <c r="Q5" s="502"/>
      <c r="R5" s="504" t="s">
        <v>510</v>
      </c>
      <c r="S5" s="504" t="s">
        <v>511</v>
      </c>
      <c r="T5" s="504" t="s">
        <v>3</v>
      </c>
      <c r="U5" s="502" t="s">
        <v>512</v>
      </c>
      <c r="V5" s="502"/>
      <c r="W5" s="503" t="s">
        <v>531</v>
      </c>
      <c r="X5" s="503"/>
      <c r="Y5" s="503"/>
      <c r="Z5" s="503"/>
      <c r="AA5" s="503"/>
      <c r="AB5" s="503"/>
      <c r="AC5" s="503"/>
      <c r="AD5" s="503"/>
    </row>
    <row r="6" spans="1:30" ht="36" customHeight="1">
      <c r="A6" s="510"/>
      <c r="B6" s="502"/>
      <c r="C6" s="502"/>
      <c r="D6" s="502"/>
      <c r="E6" s="505"/>
      <c r="F6" s="515"/>
      <c r="G6" s="516"/>
      <c r="H6" s="517"/>
      <c r="I6" s="502" t="s">
        <v>514</v>
      </c>
      <c r="J6" s="502" t="s">
        <v>515</v>
      </c>
      <c r="K6" s="502" t="s">
        <v>516</v>
      </c>
      <c r="L6" s="502"/>
      <c r="M6" s="502" t="s">
        <v>517</v>
      </c>
      <c r="N6" s="502"/>
      <c r="O6" s="502" t="s">
        <v>518</v>
      </c>
      <c r="P6" s="502"/>
      <c r="Q6" s="502" t="s">
        <v>519</v>
      </c>
      <c r="R6" s="505"/>
      <c r="S6" s="505"/>
      <c r="T6" s="505"/>
      <c r="U6" s="504" t="s">
        <v>492</v>
      </c>
      <c r="V6" s="504" t="s">
        <v>520</v>
      </c>
      <c r="W6" s="502" t="s">
        <v>514</v>
      </c>
      <c r="X6" s="502" t="s">
        <v>532</v>
      </c>
      <c r="Y6" s="502" t="s">
        <v>533</v>
      </c>
      <c r="Z6" s="502"/>
      <c r="AA6" s="502" t="s">
        <v>534</v>
      </c>
      <c r="AB6" s="502" t="s">
        <v>535</v>
      </c>
      <c r="AC6" s="502"/>
      <c r="AD6" s="502" t="s">
        <v>536</v>
      </c>
    </row>
    <row r="7" spans="1:30" ht="69.599999999999994" customHeight="1">
      <c r="A7" s="510"/>
      <c r="B7" s="502"/>
      <c r="C7" s="502"/>
      <c r="D7" s="502"/>
      <c r="E7" s="506"/>
      <c r="F7" s="391" t="s">
        <v>521</v>
      </c>
      <c r="G7" s="391" t="s">
        <v>698</v>
      </c>
      <c r="H7" s="391" t="s">
        <v>699</v>
      </c>
      <c r="I7" s="502"/>
      <c r="J7" s="502"/>
      <c r="K7" s="391" t="s">
        <v>522</v>
      </c>
      <c r="L7" s="391" t="s">
        <v>523</v>
      </c>
      <c r="M7" s="391" t="s">
        <v>522</v>
      </c>
      <c r="N7" s="391" t="s">
        <v>523</v>
      </c>
      <c r="O7" s="391" t="s">
        <v>522</v>
      </c>
      <c r="P7" s="391" t="s">
        <v>523</v>
      </c>
      <c r="Q7" s="502"/>
      <c r="R7" s="506"/>
      <c r="S7" s="506"/>
      <c r="T7" s="506"/>
      <c r="U7" s="506"/>
      <c r="V7" s="506"/>
      <c r="W7" s="502"/>
      <c r="X7" s="502"/>
      <c r="Y7" s="391" t="s">
        <v>514</v>
      </c>
      <c r="Z7" s="391" t="s">
        <v>537</v>
      </c>
      <c r="AA7" s="502"/>
      <c r="AB7" s="391" t="s">
        <v>538</v>
      </c>
      <c r="AC7" s="391" t="s">
        <v>539</v>
      </c>
      <c r="AD7" s="502"/>
    </row>
    <row r="8" spans="1:30" s="219" customFormat="1" ht="15.75" customHeight="1">
      <c r="A8" s="225">
        <v>1</v>
      </c>
      <c r="B8" s="226" t="s">
        <v>528</v>
      </c>
      <c r="C8" s="227"/>
      <c r="D8" s="227"/>
      <c r="E8" s="227"/>
      <c r="F8" s="228"/>
      <c r="G8" s="228"/>
      <c r="H8" s="228"/>
      <c r="I8" s="228"/>
      <c r="J8" s="229"/>
      <c r="K8" s="228"/>
      <c r="L8" s="228"/>
      <c r="M8" s="228"/>
      <c r="N8" s="228"/>
      <c r="O8" s="228"/>
      <c r="P8" s="228"/>
      <c r="Q8" s="228"/>
      <c r="R8" s="228"/>
      <c r="S8" s="227"/>
      <c r="T8" s="227"/>
      <c r="U8" s="227"/>
      <c r="V8" s="230"/>
      <c r="W8" s="231"/>
      <c r="X8" s="231"/>
      <c r="Y8" s="231"/>
      <c r="Z8" s="231"/>
      <c r="AA8" s="231"/>
      <c r="AB8" s="231"/>
      <c r="AC8" s="231"/>
      <c r="AD8" s="231"/>
    </row>
    <row r="9" spans="1:30" s="219" customFormat="1" ht="15.75" customHeight="1">
      <c r="A9" s="225" t="s">
        <v>286</v>
      </c>
      <c r="B9" s="226" t="s">
        <v>543</v>
      </c>
      <c r="C9" s="227" t="s">
        <v>646</v>
      </c>
      <c r="D9" s="227"/>
      <c r="E9" s="227"/>
      <c r="F9" s="228"/>
      <c r="G9" s="228"/>
      <c r="H9" s="228"/>
      <c r="I9" s="228"/>
      <c r="J9" s="229"/>
      <c r="K9" s="228"/>
      <c r="L9" s="228"/>
      <c r="M9" s="228"/>
      <c r="N9" s="228"/>
      <c r="O9" s="228"/>
      <c r="P9" s="228"/>
      <c r="Q9" s="228"/>
      <c r="R9" s="228"/>
      <c r="S9" s="227"/>
      <c r="T9" s="227"/>
      <c r="U9" s="227"/>
      <c r="V9" s="230"/>
      <c r="W9" s="231"/>
      <c r="X9" s="231"/>
      <c r="Y9" s="231"/>
      <c r="Z9" s="231"/>
      <c r="AA9" s="231"/>
      <c r="AB9" s="231"/>
      <c r="AC9" s="231"/>
      <c r="AD9" s="231"/>
    </row>
    <row r="10" spans="1:30" s="219" customFormat="1" ht="15.75" customHeight="1">
      <c r="A10" s="225"/>
      <c r="B10" s="226"/>
      <c r="C10" s="227" t="s">
        <v>646</v>
      </c>
      <c r="D10" s="227"/>
      <c r="E10" s="227"/>
      <c r="F10" s="228"/>
      <c r="G10" s="228"/>
      <c r="H10" s="228"/>
      <c r="I10" s="228"/>
      <c r="J10" s="229"/>
      <c r="K10" s="228"/>
      <c r="L10" s="228"/>
      <c r="M10" s="228"/>
      <c r="N10" s="228"/>
      <c r="O10" s="228"/>
      <c r="P10" s="228"/>
      <c r="Q10" s="228"/>
      <c r="R10" s="228"/>
      <c r="S10" s="227"/>
      <c r="T10" s="227"/>
      <c r="U10" s="227"/>
      <c r="V10" s="230"/>
      <c r="W10" s="231"/>
      <c r="X10" s="231"/>
      <c r="Y10" s="231"/>
      <c r="Z10" s="231"/>
      <c r="AA10" s="231"/>
      <c r="AB10" s="231"/>
      <c r="AC10" s="231"/>
      <c r="AD10" s="231"/>
    </row>
    <row r="11" spans="1:30" s="219" customFormat="1" ht="15.75" customHeight="1">
      <c r="A11" s="225"/>
      <c r="B11" s="226"/>
      <c r="C11" s="227"/>
      <c r="D11" s="227"/>
      <c r="E11" s="227"/>
      <c r="F11" s="228"/>
      <c r="G11" s="228"/>
      <c r="H11" s="228"/>
      <c r="I11" s="228"/>
      <c r="J11" s="229"/>
      <c r="K11" s="228"/>
      <c r="L11" s="228"/>
      <c r="M11" s="228"/>
      <c r="N11" s="228"/>
      <c r="O11" s="228"/>
      <c r="P11" s="228"/>
      <c r="Q11" s="228"/>
      <c r="R11" s="228"/>
      <c r="S11" s="227"/>
      <c r="T11" s="227"/>
      <c r="U11" s="227"/>
      <c r="V11" s="230"/>
      <c r="W11" s="231"/>
      <c r="X11" s="231"/>
      <c r="Y11" s="231"/>
      <c r="Z11" s="231"/>
      <c r="AA11" s="231"/>
      <c r="AB11" s="231"/>
      <c r="AC11" s="231"/>
      <c r="AD11" s="231"/>
    </row>
    <row r="12" spans="1:30" ht="15.75" customHeight="1">
      <c r="A12" s="225" t="s">
        <v>287</v>
      </c>
      <c r="B12" s="226" t="s">
        <v>543</v>
      </c>
      <c r="C12" s="227"/>
      <c r="D12" s="227"/>
      <c r="E12" s="227"/>
      <c r="F12" s="228"/>
      <c r="G12" s="228"/>
      <c r="H12" s="228"/>
      <c r="I12" s="228"/>
      <c r="J12" s="229"/>
      <c r="K12" s="228"/>
      <c r="L12" s="228"/>
      <c r="M12" s="228"/>
      <c r="N12" s="228"/>
      <c r="O12" s="228"/>
      <c r="P12" s="228"/>
      <c r="Q12" s="228"/>
      <c r="R12" s="228"/>
      <c r="S12" s="227"/>
      <c r="T12" s="227"/>
      <c r="U12" s="227"/>
      <c r="V12" s="230"/>
      <c r="W12" s="224"/>
      <c r="X12" s="224"/>
      <c r="Y12" s="224"/>
      <c r="Z12" s="224"/>
      <c r="AA12" s="224"/>
      <c r="AB12" s="224"/>
      <c r="AC12" s="224"/>
      <c r="AD12" s="224"/>
    </row>
    <row r="13" spans="1:30" ht="15.75" customHeight="1">
      <c r="A13" s="225"/>
      <c r="B13" s="226" t="s">
        <v>322</v>
      </c>
      <c r="C13" s="227"/>
      <c r="D13" s="227"/>
      <c r="E13" s="227"/>
      <c r="F13" s="228"/>
      <c r="G13" s="228"/>
      <c r="H13" s="228"/>
      <c r="I13" s="228"/>
      <c r="J13" s="229"/>
      <c r="K13" s="228"/>
      <c r="L13" s="228"/>
      <c r="M13" s="228"/>
      <c r="N13" s="228"/>
      <c r="O13" s="228"/>
      <c r="P13" s="228"/>
      <c r="Q13" s="228"/>
      <c r="R13" s="228"/>
      <c r="S13" s="227"/>
      <c r="T13" s="227"/>
      <c r="U13" s="227"/>
      <c r="V13" s="230"/>
      <c r="W13" s="224"/>
      <c r="X13" s="224"/>
      <c r="Y13" s="224"/>
      <c r="Z13" s="224"/>
      <c r="AA13" s="224"/>
      <c r="AB13" s="224"/>
      <c r="AC13" s="224"/>
      <c r="AD13" s="224"/>
    </row>
    <row r="14" spans="1:30" ht="15.75" customHeight="1">
      <c r="A14" s="225"/>
      <c r="B14" s="226" t="s">
        <v>322</v>
      </c>
      <c r="C14" s="227"/>
      <c r="D14" s="227"/>
      <c r="E14" s="227"/>
      <c r="F14" s="228"/>
      <c r="G14" s="228"/>
      <c r="H14" s="228"/>
      <c r="I14" s="228"/>
      <c r="J14" s="229"/>
      <c r="K14" s="228"/>
      <c r="L14" s="228"/>
      <c r="M14" s="228"/>
      <c r="N14" s="228"/>
      <c r="O14" s="228"/>
      <c r="P14" s="228"/>
      <c r="Q14" s="228"/>
      <c r="R14" s="228"/>
      <c r="S14" s="227"/>
      <c r="T14" s="227"/>
      <c r="U14" s="227"/>
      <c r="V14" s="230"/>
      <c r="W14" s="224"/>
      <c r="X14" s="224"/>
      <c r="Y14" s="224"/>
      <c r="Z14" s="224"/>
      <c r="AA14" s="224"/>
      <c r="AB14" s="224"/>
      <c r="AC14" s="224"/>
      <c r="AD14" s="224"/>
    </row>
    <row r="15" spans="1:30" ht="15.75" customHeight="1">
      <c r="A15" s="225"/>
      <c r="B15" s="226" t="s">
        <v>322</v>
      </c>
      <c r="C15" s="227"/>
      <c r="D15" s="227"/>
      <c r="E15" s="227"/>
      <c r="F15" s="228"/>
      <c r="G15" s="228"/>
      <c r="H15" s="228"/>
      <c r="I15" s="228"/>
      <c r="J15" s="229"/>
      <c r="K15" s="228"/>
      <c r="L15" s="228"/>
      <c r="M15" s="228"/>
      <c r="N15" s="228"/>
      <c r="O15" s="228"/>
      <c r="P15" s="228"/>
      <c r="Q15" s="228"/>
      <c r="R15" s="228"/>
      <c r="S15" s="227"/>
      <c r="T15" s="227"/>
      <c r="U15" s="227"/>
      <c r="V15" s="230"/>
      <c r="W15" s="224"/>
      <c r="X15" s="224"/>
      <c r="Y15" s="224"/>
      <c r="Z15" s="224"/>
      <c r="AA15" s="224"/>
      <c r="AB15" s="224"/>
      <c r="AC15" s="224"/>
      <c r="AD15" s="224"/>
    </row>
    <row r="16" spans="1:30" s="219" customFormat="1" ht="15.75" customHeight="1">
      <c r="A16" s="225">
        <v>2</v>
      </c>
      <c r="B16" s="226" t="s">
        <v>528</v>
      </c>
      <c r="C16" s="227"/>
      <c r="D16" s="227"/>
      <c r="E16" s="227"/>
      <c r="F16" s="228"/>
      <c r="G16" s="228"/>
      <c r="H16" s="228"/>
      <c r="I16" s="228"/>
      <c r="J16" s="229"/>
      <c r="K16" s="228"/>
      <c r="L16" s="228"/>
      <c r="M16" s="228"/>
      <c r="N16" s="228"/>
      <c r="O16" s="228"/>
      <c r="P16" s="228"/>
      <c r="Q16" s="228"/>
      <c r="R16" s="228"/>
      <c r="S16" s="227"/>
      <c r="T16" s="227"/>
      <c r="U16" s="227"/>
      <c r="V16" s="230"/>
      <c r="W16" s="231"/>
      <c r="X16" s="231"/>
      <c r="Y16" s="231"/>
      <c r="Z16" s="231"/>
      <c r="AA16" s="231"/>
      <c r="AB16" s="231"/>
      <c r="AC16" s="231"/>
      <c r="AD16" s="231"/>
    </row>
    <row r="17" spans="1:30" s="219" customFormat="1" ht="15.75" customHeight="1">
      <c r="A17" s="225" t="s">
        <v>268</v>
      </c>
      <c r="B17" s="226" t="s">
        <v>543</v>
      </c>
      <c r="C17" s="227"/>
      <c r="D17" s="227"/>
      <c r="E17" s="227"/>
      <c r="F17" s="228"/>
      <c r="G17" s="228"/>
      <c r="H17" s="228"/>
      <c r="I17" s="228"/>
      <c r="J17" s="229"/>
      <c r="K17" s="228"/>
      <c r="L17" s="228"/>
      <c r="M17" s="228"/>
      <c r="N17" s="228"/>
      <c r="O17" s="228"/>
      <c r="P17" s="228"/>
      <c r="Q17" s="228"/>
      <c r="R17" s="228"/>
      <c r="S17" s="227"/>
      <c r="T17" s="227"/>
      <c r="U17" s="227"/>
      <c r="V17" s="230"/>
      <c r="W17" s="231"/>
      <c r="X17" s="231"/>
      <c r="Y17" s="231"/>
      <c r="Z17" s="231"/>
      <c r="AA17" s="231"/>
      <c r="AB17" s="231"/>
      <c r="AC17" s="231"/>
      <c r="AD17" s="231"/>
    </row>
    <row r="18" spans="1:30" ht="15.75" customHeight="1">
      <c r="A18" s="225" t="s">
        <v>305</v>
      </c>
      <c r="B18" s="226" t="s">
        <v>543</v>
      </c>
      <c r="C18" s="227"/>
      <c r="D18" s="227"/>
      <c r="E18" s="227"/>
      <c r="F18" s="228"/>
      <c r="G18" s="228"/>
      <c r="H18" s="228"/>
      <c r="I18" s="228"/>
      <c r="J18" s="229"/>
      <c r="K18" s="228"/>
      <c r="L18" s="228"/>
      <c r="M18" s="228"/>
      <c r="N18" s="228"/>
      <c r="O18" s="228"/>
      <c r="P18" s="228"/>
      <c r="Q18" s="228"/>
      <c r="R18" s="228"/>
      <c r="S18" s="227"/>
      <c r="T18" s="227"/>
      <c r="U18" s="227"/>
      <c r="V18" s="230"/>
      <c r="W18" s="224"/>
      <c r="X18" s="224"/>
      <c r="Y18" s="224"/>
      <c r="Z18" s="224"/>
      <c r="AA18" s="224"/>
      <c r="AB18" s="224"/>
      <c r="AC18" s="224"/>
      <c r="AD18" s="224"/>
    </row>
    <row r="19" spans="1:30" ht="15.75" customHeight="1">
      <c r="A19" s="225"/>
      <c r="B19" s="226" t="s">
        <v>322</v>
      </c>
      <c r="C19" s="227"/>
      <c r="D19" s="227"/>
      <c r="E19" s="227"/>
      <c r="F19" s="228"/>
      <c r="G19" s="228"/>
      <c r="H19" s="228"/>
      <c r="I19" s="228"/>
      <c r="J19" s="229"/>
      <c r="K19" s="228"/>
      <c r="L19" s="228"/>
      <c r="M19" s="228"/>
      <c r="N19" s="228"/>
      <c r="O19" s="228"/>
      <c r="P19" s="228"/>
      <c r="Q19" s="228"/>
      <c r="R19" s="228"/>
      <c r="S19" s="227"/>
      <c r="T19" s="227"/>
      <c r="U19" s="227"/>
      <c r="V19" s="230"/>
      <c r="W19" s="224"/>
      <c r="X19" s="224"/>
      <c r="Y19" s="224"/>
      <c r="Z19" s="224"/>
      <c r="AA19" s="224"/>
      <c r="AB19" s="224"/>
      <c r="AC19" s="224"/>
      <c r="AD19" s="224"/>
    </row>
    <row r="20" spans="1:30" ht="15.75" customHeight="1">
      <c r="A20" s="225"/>
      <c r="B20" s="226" t="s">
        <v>322</v>
      </c>
      <c r="C20" s="227"/>
      <c r="D20" s="227"/>
      <c r="E20" s="227"/>
      <c r="F20" s="228"/>
      <c r="G20" s="228"/>
      <c r="H20" s="228"/>
      <c r="I20" s="228"/>
      <c r="J20" s="229"/>
      <c r="K20" s="228"/>
      <c r="L20" s="228"/>
      <c r="M20" s="228"/>
      <c r="N20" s="228"/>
      <c r="O20" s="228"/>
      <c r="P20" s="228"/>
      <c r="Q20" s="228"/>
      <c r="R20" s="228"/>
      <c r="S20" s="227"/>
      <c r="T20" s="227"/>
      <c r="U20" s="227"/>
      <c r="V20" s="230"/>
      <c r="W20" s="224"/>
      <c r="X20" s="224"/>
      <c r="Y20" s="224"/>
      <c r="Z20" s="224"/>
      <c r="AA20" s="224"/>
      <c r="AB20" s="224"/>
      <c r="AC20" s="224"/>
      <c r="AD20" s="224"/>
    </row>
    <row r="21" spans="1:30" ht="15.75" customHeight="1">
      <c r="A21" s="225"/>
      <c r="B21" s="226" t="s">
        <v>322</v>
      </c>
      <c r="C21" s="227"/>
      <c r="D21" s="227"/>
      <c r="E21" s="227"/>
      <c r="F21" s="228"/>
      <c r="G21" s="228"/>
      <c r="H21" s="228"/>
      <c r="I21" s="228"/>
      <c r="J21" s="229"/>
      <c r="K21" s="228"/>
      <c r="L21" s="228"/>
      <c r="M21" s="228"/>
      <c r="N21" s="228"/>
      <c r="O21" s="228"/>
      <c r="P21" s="228"/>
      <c r="Q21" s="228"/>
      <c r="R21" s="228"/>
      <c r="S21" s="227"/>
      <c r="T21" s="227"/>
      <c r="U21" s="227"/>
      <c r="V21" s="230"/>
      <c r="W21" s="224"/>
      <c r="X21" s="224"/>
      <c r="Y21" s="224"/>
      <c r="Z21" s="224"/>
      <c r="AA21" s="224"/>
      <c r="AB21" s="224"/>
      <c r="AC21" s="224"/>
      <c r="AD21" s="224"/>
    </row>
    <row r="22" spans="1:30" ht="15.75" customHeight="1">
      <c r="A22" s="225"/>
      <c r="B22" s="226" t="s">
        <v>322</v>
      </c>
      <c r="C22" s="227"/>
      <c r="D22" s="227"/>
      <c r="E22" s="227"/>
      <c r="F22" s="228"/>
      <c r="G22" s="228"/>
      <c r="H22" s="228"/>
      <c r="I22" s="228"/>
      <c r="J22" s="229"/>
      <c r="K22" s="228"/>
      <c r="L22" s="228"/>
      <c r="M22" s="228"/>
      <c r="N22" s="228"/>
      <c r="O22" s="228"/>
      <c r="P22" s="228"/>
      <c r="Q22" s="228"/>
      <c r="R22" s="228"/>
      <c r="S22" s="227"/>
      <c r="T22" s="227"/>
      <c r="U22" s="227"/>
      <c r="V22" s="230"/>
      <c r="W22" s="224"/>
      <c r="X22" s="224"/>
      <c r="Y22" s="224"/>
      <c r="Z22" s="224"/>
      <c r="AA22" s="224"/>
      <c r="AB22" s="224"/>
      <c r="AC22" s="224"/>
      <c r="AD22" s="224"/>
    </row>
    <row r="23" spans="1:30" ht="15.75" customHeight="1">
      <c r="A23" s="225"/>
      <c r="B23" s="226" t="s">
        <v>322</v>
      </c>
      <c r="C23" s="227"/>
      <c r="D23" s="227"/>
      <c r="E23" s="227"/>
      <c r="F23" s="228"/>
      <c r="G23" s="228"/>
      <c r="H23" s="228"/>
      <c r="I23" s="228"/>
      <c r="J23" s="229"/>
      <c r="K23" s="228"/>
      <c r="L23" s="228"/>
      <c r="M23" s="228"/>
      <c r="N23" s="228"/>
      <c r="O23" s="228"/>
      <c r="P23" s="228"/>
      <c r="Q23" s="228"/>
      <c r="R23" s="228"/>
      <c r="S23" s="227"/>
      <c r="T23" s="227"/>
      <c r="U23" s="227"/>
      <c r="V23" s="230"/>
      <c r="W23" s="224"/>
      <c r="X23" s="224"/>
      <c r="Y23" s="224"/>
      <c r="Z23" s="224"/>
      <c r="AA23" s="224"/>
      <c r="AB23" s="224"/>
      <c r="AC23" s="224"/>
      <c r="AD23" s="224"/>
    </row>
    <row r="24" spans="1:30" ht="15.75" customHeight="1">
      <c r="A24" s="225"/>
      <c r="B24" s="226" t="s">
        <v>322</v>
      </c>
      <c r="C24" s="227"/>
      <c r="D24" s="227"/>
      <c r="E24" s="227"/>
      <c r="F24" s="228"/>
      <c r="G24" s="228"/>
      <c r="H24" s="228"/>
      <c r="I24" s="228"/>
      <c r="J24" s="229"/>
      <c r="K24" s="228"/>
      <c r="L24" s="228"/>
      <c r="M24" s="228"/>
      <c r="N24" s="228"/>
      <c r="O24" s="228"/>
      <c r="P24" s="228"/>
      <c r="Q24" s="228"/>
      <c r="R24" s="228"/>
      <c r="S24" s="227"/>
      <c r="T24" s="227"/>
      <c r="U24" s="227"/>
      <c r="V24" s="230"/>
      <c r="W24" s="224"/>
      <c r="X24" s="224"/>
      <c r="Y24" s="224"/>
      <c r="Z24" s="224"/>
      <c r="AA24" s="224"/>
      <c r="AB24" s="224"/>
      <c r="AC24" s="224"/>
      <c r="AD24" s="224"/>
    </row>
    <row r="25" spans="1:30" ht="15.75" customHeight="1">
      <c r="A25" s="225"/>
      <c r="B25" s="226" t="s">
        <v>322</v>
      </c>
      <c r="C25" s="227"/>
      <c r="D25" s="227"/>
      <c r="E25" s="227"/>
      <c r="F25" s="228"/>
      <c r="G25" s="228"/>
      <c r="H25" s="228"/>
      <c r="I25" s="228"/>
      <c r="J25" s="229"/>
      <c r="K25" s="228"/>
      <c r="L25" s="228"/>
      <c r="M25" s="228"/>
      <c r="N25" s="228"/>
      <c r="O25" s="228"/>
      <c r="P25" s="228"/>
      <c r="Q25" s="228"/>
      <c r="R25" s="228"/>
      <c r="S25" s="227"/>
      <c r="T25" s="227"/>
      <c r="U25" s="227"/>
      <c r="V25" s="230"/>
      <c r="W25" s="224"/>
      <c r="X25" s="224"/>
      <c r="Y25" s="224"/>
      <c r="Z25" s="224"/>
      <c r="AA25" s="224"/>
      <c r="AB25" s="224"/>
      <c r="AC25" s="224"/>
      <c r="AD25" s="224"/>
    </row>
    <row r="26" spans="1:30" ht="15.75" customHeight="1">
      <c r="A26" s="225"/>
      <c r="B26" s="226" t="s">
        <v>322</v>
      </c>
      <c r="C26" s="227"/>
      <c r="D26" s="227"/>
      <c r="E26" s="227"/>
      <c r="F26" s="228"/>
      <c r="G26" s="228"/>
      <c r="H26" s="228"/>
      <c r="I26" s="228"/>
      <c r="J26" s="229"/>
      <c r="K26" s="228"/>
      <c r="L26" s="228"/>
      <c r="M26" s="228"/>
      <c r="N26" s="228"/>
      <c r="O26" s="228"/>
      <c r="P26" s="228"/>
      <c r="Q26" s="228"/>
      <c r="R26" s="228"/>
      <c r="S26" s="227"/>
      <c r="T26" s="227"/>
      <c r="U26" s="227"/>
      <c r="V26" s="230"/>
      <c r="W26" s="224"/>
      <c r="X26" s="224"/>
      <c r="Y26" s="224"/>
      <c r="Z26" s="224"/>
      <c r="AA26" s="224"/>
      <c r="AB26" s="224"/>
      <c r="AC26" s="224"/>
      <c r="AD26" s="224"/>
    </row>
    <row r="27" spans="1:30" ht="15.75" customHeight="1">
      <c r="A27" s="232"/>
      <c r="B27" s="233" t="s">
        <v>524</v>
      </c>
      <c r="C27" s="234"/>
      <c r="D27" s="234"/>
      <c r="E27" s="234"/>
      <c r="F27" s="234"/>
      <c r="G27" s="234"/>
      <c r="H27" s="234"/>
      <c r="I27" s="234"/>
      <c r="J27" s="235"/>
      <c r="K27" s="234"/>
      <c r="L27" s="236"/>
      <c r="M27" s="234"/>
      <c r="N27" s="236"/>
      <c r="O27" s="234"/>
      <c r="P27" s="236"/>
      <c r="Q27" s="234"/>
      <c r="R27" s="234"/>
      <c r="S27" s="234"/>
      <c r="T27" s="234"/>
      <c r="U27" s="234"/>
      <c r="V27" s="234"/>
      <c r="W27" s="234"/>
      <c r="X27" s="234"/>
      <c r="Y27" s="234"/>
      <c r="Z27" s="234"/>
      <c r="AA27" s="234"/>
      <c r="AB27" s="234"/>
      <c r="AC27" s="234"/>
      <c r="AD27" s="234"/>
    </row>
    <row r="28" spans="1:30" s="219" customFormat="1" ht="15.75" customHeight="1">
      <c r="A28" s="225">
        <v>1</v>
      </c>
      <c r="B28" s="226" t="s">
        <v>528</v>
      </c>
      <c r="C28" s="227"/>
      <c r="D28" s="227"/>
      <c r="E28" s="227"/>
      <c r="F28" s="228"/>
      <c r="G28" s="228"/>
      <c r="H28" s="228"/>
      <c r="I28" s="228"/>
      <c r="J28" s="229"/>
      <c r="K28" s="228"/>
      <c r="L28" s="228"/>
      <c r="M28" s="228"/>
      <c r="N28" s="228"/>
      <c r="O28" s="228"/>
      <c r="P28" s="228"/>
      <c r="Q28" s="228"/>
      <c r="R28" s="228"/>
      <c r="S28" s="227"/>
      <c r="T28" s="227"/>
      <c r="U28" s="227"/>
      <c r="V28" s="230"/>
      <c r="W28" s="231"/>
      <c r="X28" s="231"/>
      <c r="Y28" s="231"/>
      <c r="Z28" s="231"/>
      <c r="AA28" s="231"/>
      <c r="AB28" s="231"/>
      <c r="AC28" s="231"/>
      <c r="AD28" s="231"/>
    </row>
    <row r="29" spans="1:30" s="219" customFormat="1" ht="15.75" customHeight="1">
      <c r="A29" s="225" t="s">
        <v>286</v>
      </c>
      <c r="B29" s="226" t="s">
        <v>543</v>
      </c>
      <c r="C29" s="227"/>
      <c r="D29" s="227"/>
      <c r="E29" s="227"/>
      <c r="F29" s="228"/>
      <c r="G29" s="228"/>
      <c r="H29" s="228"/>
      <c r="I29" s="228"/>
      <c r="J29" s="229"/>
      <c r="K29" s="228"/>
      <c r="L29" s="228"/>
      <c r="M29" s="228"/>
      <c r="N29" s="228"/>
      <c r="O29" s="228"/>
      <c r="P29" s="228"/>
      <c r="Q29" s="228"/>
      <c r="R29" s="228"/>
      <c r="S29" s="227"/>
      <c r="T29" s="227"/>
      <c r="U29" s="227"/>
      <c r="V29" s="230"/>
      <c r="W29" s="231"/>
      <c r="X29" s="231"/>
      <c r="Y29" s="231"/>
      <c r="Z29" s="231"/>
      <c r="AA29" s="231"/>
      <c r="AB29" s="231"/>
      <c r="AC29" s="231"/>
      <c r="AD29" s="231"/>
    </row>
    <row r="30" spans="1:30" ht="15.75" customHeight="1">
      <c r="A30" s="225" t="s">
        <v>287</v>
      </c>
      <c r="B30" s="226" t="s">
        <v>543</v>
      </c>
      <c r="C30" s="227"/>
      <c r="D30" s="227"/>
      <c r="E30" s="227"/>
      <c r="F30" s="228"/>
      <c r="G30" s="228"/>
      <c r="H30" s="228"/>
      <c r="I30" s="228"/>
      <c r="J30" s="229"/>
      <c r="K30" s="228"/>
      <c r="L30" s="228"/>
      <c r="M30" s="228"/>
      <c r="N30" s="228"/>
      <c r="O30" s="228"/>
      <c r="P30" s="228"/>
      <c r="Q30" s="228"/>
      <c r="R30" s="228"/>
      <c r="S30" s="227"/>
      <c r="T30" s="227"/>
      <c r="U30" s="227"/>
      <c r="V30" s="230"/>
      <c r="W30" s="224"/>
      <c r="X30" s="224"/>
      <c r="Y30" s="224"/>
      <c r="Z30" s="224"/>
      <c r="AA30" s="224"/>
      <c r="AB30" s="224"/>
      <c r="AC30" s="224"/>
      <c r="AD30" s="224"/>
    </row>
    <row r="31" spans="1:30" ht="15.75" customHeight="1">
      <c r="A31" s="225"/>
      <c r="B31" s="226" t="s">
        <v>322</v>
      </c>
      <c r="C31" s="227"/>
      <c r="D31" s="227"/>
      <c r="E31" s="227"/>
      <c r="F31" s="228"/>
      <c r="G31" s="228"/>
      <c r="H31" s="228"/>
      <c r="I31" s="228"/>
      <c r="J31" s="229"/>
      <c r="K31" s="228"/>
      <c r="L31" s="228"/>
      <c r="M31" s="228"/>
      <c r="N31" s="228"/>
      <c r="O31" s="228"/>
      <c r="P31" s="228"/>
      <c r="Q31" s="228"/>
      <c r="R31" s="228"/>
      <c r="S31" s="227"/>
      <c r="T31" s="227"/>
      <c r="U31" s="227"/>
      <c r="V31" s="230"/>
      <c r="W31" s="224"/>
      <c r="X31" s="224"/>
      <c r="Y31" s="224"/>
      <c r="Z31" s="224"/>
      <c r="AA31" s="224"/>
      <c r="AB31" s="224"/>
      <c r="AC31" s="224"/>
      <c r="AD31" s="224"/>
    </row>
    <row r="32" spans="1:30" ht="15.75" customHeight="1">
      <c r="A32" s="225"/>
      <c r="B32" s="226" t="s">
        <v>322</v>
      </c>
      <c r="C32" s="227"/>
      <c r="D32" s="227"/>
      <c r="E32" s="227"/>
      <c r="F32" s="228"/>
      <c r="G32" s="228"/>
      <c r="H32" s="228"/>
      <c r="I32" s="228"/>
      <c r="J32" s="229"/>
      <c r="K32" s="228"/>
      <c r="L32" s="228"/>
      <c r="M32" s="228"/>
      <c r="N32" s="228"/>
      <c r="O32" s="228"/>
      <c r="P32" s="228"/>
      <c r="Q32" s="228"/>
      <c r="R32" s="228"/>
      <c r="S32" s="227"/>
      <c r="T32" s="227"/>
      <c r="U32" s="227"/>
      <c r="V32" s="230"/>
      <c r="W32" s="224"/>
      <c r="X32" s="224"/>
      <c r="Y32" s="224"/>
      <c r="Z32" s="224"/>
      <c r="AA32" s="224"/>
      <c r="AB32" s="224"/>
      <c r="AC32" s="224"/>
      <c r="AD32" s="224"/>
    </row>
    <row r="33" spans="1:30" ht="15.75" customHeight="1">
      <c r="A33" s="225"/>
      <c r="B33" s="226" t="s">
        <v>322</v>
      </c>
      <c r="C33" s="227"/>
      <c r="D33" s="227"/>
      <c r="E33" s="227"/>
      <c r="F33" s="228"/>
      <c r="G33" s="228"/>
      <c r="H33" s="228"/>
      <c r="I33" s="228"/>
      <c r="J33" s="229"/>
      <c r="K33" s="228"/>
      <c r="L33" s="228"/>
      <c r="M33" s="228"/>
      <c r="N33" s="228"/>
      <c r="O33" s="228"/>
      <c r="P33" s="228"/>
      <c r="Q33" s="228"/>
      <c r="R33" s="228"/>
      <c r="S33" s="227"/>
      <c r="T33" s="227"/>
      <c r="U33" s="227"/>
      <c r="V33" s="230"/>
      <c r="W33" s="224"/>
      <c r="X33" s="224"/>
      <c r="Y33" s="224"/>
      <c r="Z33" s="224"/>
      <c r="AA33" s="224"/>
      <c r="AB33" s="224"/>
      <c r="AC33" s="224"/>
      <c r="AD33" s="224"/>
    </row>
    <row r="34" spans="1:30" s="219" customFormat="1" ht="15.75" customHeight="1">
      <c r="A34" s="225">
        <v>2</v>
      </c>
      <c r="B34" s="226" t="s">
        <v>528</v>
      </c>
      <c r="C34" s="227"/>
      <c r="D34" s="227"/>
      <c r="E34" s="227"/>
      <c r="F34" s="228"/>
      <c r="G34" s="228"/>
      <c r="H34" s="228"/>
      <c r="I34" s="228"/>
      <c r="J34" s="229"/>
      <c r="K34" s="228"/>
      <c r="L34" s="228"/>
      <c r="M34" s="228"/>
      <c r="N34" s="228"/>
      <c r="O34" s="228"/>
      <c r="P34" s="228"/>
      <c r="Q34" s="228"/>
      <c r="R34" s="228"/>
      <c r="S34" s="227"/>
      <c r="T34" s="227"/>
      <c r="U34" s="227"/>
      <c r="V34" s="230"/>
      <c r="W34" s="231"/>
      <c r="X34" s="231"/>
      <c r="Y34" s="231"/>
      <c r="Z34" s="231"/>
      <c r="AA34" s="231"/>
      <c r="AB34" s="231"/>
      <c r="AC34" s="231"/>
      <c r="AD34" s="231"/>
    </row>
    <row r="35" spans="1:30" s="219" customFormat="1" ht="15.75" customHeight="1">
      <c r="A35" s="225" t="s">
        <v>268</v>
      </c>
      <c r="B35" s="226" t="s">
        <v>543</v>
      </c>
      <c r="C35" s="227"/>
      <c r="D35" s="227"/>
      <c r="E35" s="227"/>
      <c r="F35" s="228"/>
      <c r="G35" s="228"/>
      <c r="H35" s="228"/>
      <c r="I35" s="228"/>
      <c r="J35" s="229"/>
      <c r="K35" s="228"/>
      <c r="L35" s="228"/>
      <c r="M35" s="228"/>
      <c r="N35" s="228"/>
      <c r="O35" s="228"/>
      <c r="P35" s="228"/>
      <c r="Q35" s="228"/>
      <c r="R35" s="228"/>
      <c r="S35" s="227"/>
      <c r="T35" s="227"/>
      <c r="U35" s="227"/>
      <c r="V35" s="230"/>
      <c r="W35" s="231"/>
      <c r="X35" s="231"/>
      <c r="Y35" s="231"/>
      <c r="Z35" s="231"/>
      <c r="AA35" s="231"/>
      <c r="AB35" s="231"/>
      <c r="AC35" s="231"/>
      <c r="AD35" s="231"/>
    </row>
    <row r="36" spans="1:30" ht="15.75" customHeight="1">
      <c r="A36" s="225" t="s">
        <v>305</v>
      </c>
      <c r="B36" s="226" t="s">
        <v>543</v>
      </c>
      <c r="C36" s="227"/>
      <c r="D36" s="227"/>
      <c r="E36" s="227"/>
      <c r="F36" s="228"/>
      <c r="G36" s="228"/>
      <c r="H36" s="228"/>
      <c r="I36" s="228"/>
      <c r="J36" s="229"/>
      <c r="K36" s="228"/>
      <c r="L36" s="228"/>
      <c r="M36" s="228"/>
      <c r="N36" s="228"/>
      <c r="O36" s="228"/>
      <c r="P36" s="228"/>
      <c r="Q36" s="228"/>
      <c r="R36" s="228"/>
      <c r="S36" s="227"/>
      <c r="T36" s="227"/>
      <c r="U36" s="227"/>
      <c r="V36" s="230"/>
      <c r="W36" s="224"/>
      <c r="X36" s="224"/>
      <c r="Y36" s="224"/>
      <c r="Z36" s="224"/>
      <c r="AA36" s="224"/>
      <c r="AB36" s="224"/>
      <c r="AC36" s="224"/>
      <c r="AD36" s="224"/>
    </row>
    <row r="37" spans="1:30" ht="12.75" customHeight="1">
      <c r="A37" s="237"/>
      <c r="B37" s="238" t="s">
        <v>529</v>
      </c>
      <c r="C37" s="239"/>
      <c r="D37" s="239"/>
      <c r="E37" s="239"/>
      <c r="F37" s="239"/>
      <c r="G37" s="239"/>
      <c r="H37" s="239"/>
      <c r="I37" s="239"/>
      <c r="J37" s="239"/>
      <c r="K37" s="239"/>
      <c r="L37" s="239"/>
      <c r="M37" s="239"/>
      <c r="N37" s="239"/>
      <c r="O37" s="239"/>
      <c r="P37" s="239"/>
      <c r="Q37" s="239"/>
      <c r="R37" s="240"/>
      <c r="S37" s="239"/>
      <c r="T37" s="239"/>
      <c r="U37" s="240"/>
      <c r="V37" s="240"/>
      <c r="W37" s="224"/>
      <c r="X37" s="224"/>
      <c r="Y37" s="224"/>
      <c r="Z37" s="224"/>
      <c r="AA37" s="224"/>
      <c r="AB37" s="224"/>
      <c r="AC37" s="224"/>
      <c r="AD37" s="224"/>
    </row>
    <row r="38" spans="1:30" ht="12.75" customHeight="1">
      <c r="A38" s="237"/>
      <c r="B38" s="238" t="s">
        <v>529</v>
      </c>
      <c r="C38" s="239"/>
      <c r="D38" s="239"/>
      <c r="E38" s="239"/>
      <c r="F38" s="239"/>
      <c r="G38" s="239"/>
      <c r="H38" s="239"/>
      <c r="I38" s="239"/>
      <c r="J38" s="239"/>
      <c r="K38" s="239"/>
      <c r="L38" s="239"/>
      <c r="M38" s="239"/>
      <c r="N38" s="239"/>
      <c r="O38" s="239"/>
      <c r="P38" s="239"/>
      <c r="Q38" s="239"/>
      <c r="R38" s="240"/>
      <c r="S38" s="239"/>
      <c r="T38" s="239"/>
      <c r="U38" s="240"/>
      <c r="V38" s="240"/>
      <c r="W38" s="224"/>
      <c r="X38" s="224"/>
      <c r="Y38" s="224"/>
      <c r="Z38" s="224"/>
      <c r="AA38" s="224"/>
      <c r="AB38" s="224"/>
      <c r="AC38" s="224"/>
      <c r="AD38" s="224"/>
    </row>
    <row r="39" spans="1:30" ht="12.75" customHeight="1">
      <c r="A39" s="237"/>
      <c r="B39" s="238" t="s">
        <v>529</v>
      </c>
      <c r="C39" s="239"/>
      <c r="D39" s="239"/>
      <c r="E39" s="239"/>
      <c r="F39" s="239"/>
      <c r="G39" s="239"/>
      <c r="H39" s="239"/>
      <c r="I39" s="239"/>
      <c r="J39" s="239"/>
      <c r="K39" s="239"/>
      <c r="L39" s="239"/>
      <c r="M39" s="239"/>
      <c r="N39" s="239"/>
      <c r="O39" s="239"/>
      <c r="P39" s="239"/>
      <c r="Q39" s="239"/>
      <c r="R39" s="240"/>
      <c r="S39" s="239"/>
      <c r="T39" s="239"/>
      <c r="U39" s="240"/>
      <c r="V39" s="240"/>
      <c r="W39" s="224"/>
      <c r="X39" s="224"/>
      <c r="Y39" s="224"/>
      <c r="Z39" s="224"/>
      <c r="AA39" s="224"/>
      <c r="AB39" s="224"/>
      <c r="AC39" s="224"/>
      <c r="AD39" s="224"/>
    </row>
    <row r="40" spans="1:30" ht="12.75" customHeight="1">
      <c r="A40" s="237"/>
      <c r="B40" s="238" t="s">
        <v>529</v>
      </c>
      <c r="C40" s="239"/>
      <c r="D40" s="239"/>
      <c r="E40" s="239"/>
      <c r="F40" s="239"/>
      <c r="G40" s="239"/>
      <c r="H40" s="239"/>
      <c r="I40" s="239"/>
      <c r="J40" s="239"/>
      <c r="K40" s="239"/>
      <c r="L40" s="239"/>
      <c r="M40" s="239"/>
      <c r="N40" s="239"/>
      <c r="O40" s="239"/>
      <c r="P40" s="239"/>
      <c r="Q40" s="239"/>
      <c r="R40" s="240"/>
      <c r="S40" s="239"/>
      <c r="T40" s="239"/>
      <c r="U40" s="240"/>
      <c r="V40" s="240"/>
      <c r="W40" s="224"/>
      <c r="X40" s="224"/>
      <c r="Y40" s="224"/>
      <c r="Z40" s="224"/>
      <c r="AA40" s="224"/>
      <c r="AB40" s="224"/>
      <c r="AC40" s="224"/>
      <c r="AD40" s="224"/>
    </row>
    <row r="41" spans="1:30" ht="12.75" customHeight="1">
      <c r="A41" s="237"/>
      <c r="B41" s="238" t="s">
        <v>529</v>
      </c>
      <c r="C41" s="239"/>
      <c r="D41" s="239"/>
      <c r="E41" s="239"/>
      <c r="F41" s="239"/>
      <c r="G41" s="239"/>
      <c r="H41" s="239"/>
      <c r="I41" s="239"/>
      <c r="J41" s="239"/>
      <c r="K41" s="239"/>
      <c r="L41" s="239"/>
      <c r="M41" s="239"/>
      <c r="N41" s="239"/>
      <c r="O41" s="239"/>
      <c r="P41" s="239"/>
      <c r="Q41" s="239"/>
      <c r="R41" s="240"/>
      <c r="S41" s="239"/>
      <c r="T41" s="239"/>
      <c r="U41" s="240"/>
      <c r="V41" s="240"/>
      <c r="W41" s="224"/>
      <c r="X41" s="224"/>
      <c r="Y41" s="224"/>
      <c r="Z41" s="224"/>
      <c r="AA41" s="224"/>
      <c r="AB41" s="224"/>
      <c r="AC41" s="224"/>
      <c r="AD41" s="224"/>
    </row>
    <row r="42" spans="1:30" ht="33.6" customHeight="1">
      <c r="A42" s="241"/>
      <c r="B42" s="242" t="s">
        <v>530</v>
      </c>
      <c r="C42" s="241"/>
      <c r="D42" s="241"/>
      <c r="E42" s="241"/>
      <c r="F42" s="241"/>
      <c r="G42" s="241"/>
      <c r="H42" s="241"/>
      <c r="I42" s="241"/>
      <c r="J42" s="241"/>
      <c r="K42" s="241"/>
      <c r="L42" s="241"/>
      <c r="M42" s="241"/>
      <c r="N42" s="243"/>
      <c r="O42" s="241"/>
      <c r="P42" s="241"/>
      <c r="Q42" s="241"/>
      <c r="R42" s="241"/>
      <c r="S42" s="241"/>
      <c r="T42" s="241"/>
      <c r="U42" s="241"/>
      <c r="V42" s="241"/>
      <c r="W42" s="241"/>
      <c r="X42" s="241"/>
      <c r="Y42" s="241"/>
      <c r="Z42" s="241"/>
      <c r="AA42" s="241"/>
      <c r="AB42" s="241"/>
      <c r="AC42" s="241"/>
      <c r="AD42" s="241"/>
    </row>
    <row r="43" spans="1:30" ht="12.75" customHeight="1">
      <c r="A43" s="511" t="s">
        <v>525</v>
      </c>
      <c r="B43" s="511"/>
      <c r="C43" s="220"/>
      <c r="D43" s="220"/>
      <c r="E43" s="220"/>
      <c r="F43" s="220"/>
      <c r="G43" s="220"/>
      <c r="H43" s="220"/>
      <c r="I43" s="220"/>
      <c r="J43" s="220"/>
      <c r="K43" s="220"/>
      <c r="L43" s="221"/>
      <c r="M43" s="220"/>
      <c r="N43" s="221"/>
      <c r="O43" s="220"/>
      <c r="P43" s="221"/>
      <c r="Q43" s="220"/>
      <c r="R43" s="220"/>
      <c r="S43" s="220"/>
      <c r="T43" s="220"/>
      <c r="U43" s="220"/>
      <c r="V43" s="220"/>
      <c r="W43" s="220"/>
      <c r="X43" s="220"/>
      <c r="Y43" s="220"/>
      <c r="Z43" s="220"/>
      <c r="AA43" s="220"/>
      <c r="AB43" s="220"/>
      <c r="AC43" s="220"/>
      <c r="AD43" s="220"/>
    </row>
  </sheetData>
  <mergeCells count="27">
    <mergeCell ref="AD6:AD7"/>
    <mergeCell ref="V6:V7"/>
    <mergeCell ref="W6:W7"/>
    <mergeCell ref="Y6:Z6"/>
    <mergeCell ref="AA6:AA7"/>
    <mergeCell ref="AB6:AC6"/>
    <mergeCell ref="K6:L6"/>
    <mergeCell ref="M6:N6"/>
    <mergeCell ref="O6:P6"/>
    <mergeCell ref="Q6:Q7"/>
    <mergeCell ref="U6:U7"/>
    <mergeCell ref="A43:B43"/>
    <mergeCell ref="J6:J7"/>
    <mergeCell ref="X6:X7"/>
    <mergeCell ref="F5:H6"/>
    <mergeCell ref="I5:Q5"/>
    <mergeCell ref="R5:R7"/>
    <mergeCell ref="S5:S7"/>
    <mergeCell ref="T5:T7"/>
    <mergeCell ref="A5:A7"/>
    <mergeCell ref="B5:B7"/>
    <mergeCell ref="C5:C7"/>
    <mergeCell ref="D5:D7"/>
    <mergeCell ref="E5:E7"/>
    <mergeCell ref="U5:V5"/>
    <mergeCell ref="W5:AD5"/>
    <mergeCell ref="I6:I7"/>
  </mergeCells>
  <pageMargins left="0.21" right="0.2" top="0.42" bottom="0.74803149606299213" header="0.31496062992125984" footer="0.31496062992125984"/>
  <pageSetup paperSize="9" scale="8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96"/>
  <sheetViews>
    <sheetView view="pageBreakPreview" topLeftCell="A4" zoomScale="115" zoomScaleNormal="100" zoomScaleSheetLayoutView="115" workbookViewId="0">
      <selection activeCell="B110" sqref="B110"/>
    </sheetView>
  </sheetViews>
  <sheetFormatPr defaultColWidth="9.140625" defaultRowHeight="12.75"/>
  <cols>
    <col min="1" max="1" width="5.5703125" style="488" customWidth="1"/>
    <col min="2" max="2" width="35.85546875" style="487" customWidth="1"/>
    <col min="3" max="3" width="7.42578125" style="488" customWidth="1"/>
    <col min="4" max="16" width="6.42578125" style="487" customWidth="1"/>
    <col min="17" max="16384" width="9.140625" style="487"/>
  </cols>
  <sheetData>
    <row r="1" spans="1:27" ht="15.75">
      <c r="F1" s="75" t="s">
        <v>756</v>
      </c>
    </row>
    <row r="2" spans="1:27" s="78" customFormat="1" ht="19.7" customHeight="1">
      <c r="A2" s="77"/>
      <c r="C2" s="77"/>
      <c r="F2" s="75" t="s">
        <v>757</v>
      </c>
      <c r="K2" s="76"/>
      <c r="L2" s="76"/>
      <c r="M2" s="76"/>
      <c r="O2" s="85" t="s">
        <v>415</v>
      </c>
    </row>
    <row r="3" spans="1:27" ht="19.7" customHeight="1">
      <c r="B3" s="74"/>
      <c r="D3" s="74"/>
      <c r="E3" s="74"/>
      <c r="F3" s="245" t="s">
        <v>783</v>
      </c>
      <c r="G3" s="74"/>
      <c r="H3" s="74"/>
      <c r="N3" s="74"/>
      <c r="O3" s="74"/>
      <c r="P3" s="74"/>
      <c r="Q3" s="74"/>
      <c r="R3" s="74"/>
      <c r="S3" s="74"/>
      <c r="T3" s="74"/>
      <c r="U3" s="74"/>
      <c r="V3" s="74"/>
      <c r="W3" s="74"/>
      <c r="X3" s="74"/>
      <c r="Y3" s="74"/>
      <c r="Z3" s="74"/>
      <c r="AA3" s="74"/>
    </row>
    <row r="4" spans="1:27" ht="19.7" customHeight="1">
      <c r="B4" s="74"/>
      <c r="D4" s="74"/>
      <c r="E4" s="74"/>
      <c r="F4" s="467" t="s">
        <v>738</v>
      </c>
      <c r="G4" s="74"/>
      <c r="H4" s="74"/>
      <c r="N4" s="74"/>
      <c r="O4" s="74"/>
      <c r="P4" s="74"/>
      <c r="Q4" s="74"/>
      <c r="R4" s="74"/>
      <c r="S4" s="74"/>
      <c r="T4" s="74"/>
      <c r="U4" s="74"/>
      <c r="V4" s="74"/>
      <c r="W4" s="74"/>
      <c r="X4" s="74"/>
      <c r="Y4" s="74"/>
      <c r="Z4" s="74"/>
      <c r="AA4" s="74"/>
    </row>
    <row r="5" spans="1:27" ht="7.35" customHeight="1"/>
    <row r="6" spans="1:27" s="489" customFormat="1" ht="13.7" customHeight="1">
      <c r="A6" s="518" t="s">
        <v>277</v>
      </c>
      <c r="B6" s="518" t="s">
        <v>276</v>
      </c>
      <c r="C6" s="518" t="s">
        <v>259</v>
      </c>
      <c r="D6" s="518" t="s">
        <v>339</v>
      </c>
      <c r="E6" s="518" t="s">
        <v>0</v>
      </c>
      <c r="F6" s="518"/>
      <c r="G6" s="518" t="s">
        <v>473</v>
      </c>
      <c r="H6" s="518"/>
      <c r="I6" s="518"/>
      <c r="J6" s="518"/>
      <c r="K6" s="518"/>
      <c r="L6" s="518"/>
      <c r="M6" s="518"/>
      <c r="N6" s="518"/>
      <c r="O6" s="518"/>
      <c r="P6" s="518" t="s">
        <v>338</v>
      </c>
    </row>
    <row r="7" spans="1:27" s="489" customFormat="1" ht="13.7" customHeight="1">
      <c r="A7" s="518"/>
      <c r="B7" s="518"/>
      <c r="C7" s="518"/>
      <c r="D7" s="518"/>
      <c r="E7" s="518" t="s">
        <v>346</v>
      </c>
      <c r="F7" s="518" t="s">
        <v>347</v>
      </c>
      <c r="G7" s="518" t="s">
        <v>336</v>
      </c>
      <c r="H7" s="518"/>
      <c r="I7" s="518"/>
      <c r="J7" s="518" t="s">
        <v>337</v>
      </c>
      <c r="K7" s="518"/>
      <c r="L7" s="518"/>
      <c r="M7" s="518" t="s">
        <v>296</v>
      </c>
      <c r="N7" s="518"/>
      <c r="O7" s="518"/>
      <c r="P7" s="518"/>
    </row>
    <row r="8" spans="1:27" s="489" customFormat="1" ht="13.7" customHeight="1">
      <c r="A8" s="518"/>
      <c r="B8" s="518"/>
      <c r="C8" s="518"/>
      <c r="D8" s="518"/>
      <c r="E8" s="518"/>
      <c r="F8" s="518"/>
      <c r="G8" s="518" t="s">
        <v>348</v>
      </c>
      <c r="H8" s="518" t="s">
        <v>0</v>
      </c>
      <c r="I8" s="518"/>
      <c r="J8" s="518" t="s">
        <v>348</v>
      </c>
      <c r="K8" s="518" t="s">
        <v>0</v>
      </c>
      <c r="L8" s="518"/>
      <c r="M8" s="518" t="s">
        <v>348</v>
      </c>
      <c r="N8" s="518" t="s">
        <v>0</v>
      </c>
      <c r="O8" s="518"/>
      <c r="P8" s="518"/>
    </row>
    <row r="9" spans="1:27" s="489" customFormat="1" ht="33.75">
      <c r="A9" s="518"/>
      <c r="B9" s="518"/>
      <c r="C9" s="518"/>
      <c r="D9" s="518"/>
      <c r="E9" s="518"/>
      <c r="F9" s="518"/>
      <c r="G9" s="518"/>
      <c r="H9" s="447" t="s">
        <v>346</v>
      </c>
      <c r="I9" s="447" t="s">
        <v>347</v>
      </c>
      <c r="J9" s="518"/>
      <c r="K9" s="447" t="s">
        <v>346</v>
      </c>
      <c r="L9" s="447" t="s">
        <v>347</v>
      </c>
      <c r="M9" s="518"/>
      <c r="N9" s="447" t="s">
        <v>346</v>
      </c>
      <c r="O9" s="447" t="s">
        <v>347</v>
      </c>
      <c r="P9" s="518"/>
    </row>
    <row r="10" spans="1:27" s="73" customFormat="1">
      <c r="A10" s="404" t="s">
        <v>680</v>
      </c>
      <c r="B10" s="405" t="s">
        <v>279</v>
      </c>
      <c r="C10" s="404"/>
      <c r="D10" s="404"/>
      <c r="E10" s="404"/>
      <c r="F10" s="404"/>
      <c r="G10" s="404"/>
      <c r="H10" s="404"/>
      <c r="I10" s="404"/>
      <c r="J10" s="404"/>
      <c r="K10" s="404"/>
      <c r="L10" s="404"/>
      <c r="M10" s="404"/>
      <c r="N10" s="404"/>
      <c r="O10" s="404"/>
      <c r="P10" s="404"/>
    </row>
    <row r="11" spans="1:27" s="72" customFormat="1" ht="18" customHeight="1">
      <c r="A11" s="406">
        <v>1</v>
      </c>
      <c r="B11" s="407" t="s">
        <v>21</v>
      </c>
      <c r="C11" s="406" t="s">
        <v>270</v>
      </c>
      <c r="D11" s="408"/>
      <c r="E11" s="409" t="s">
        <v>349</v>
      </c>
      <c r="F11" s="409" t="s">
        <v>349</v>
      </c>
      <c r="G11" s="410"/>
      <c r="H11" s="409" t="s">
        <v>349</v>
      </c>
      <c r="I11" s="409" t="s">
        <v>349</v>
      </c>
      <c r="J11" s="410"/>
      <c r="K11" s="409" t="s">
        <v>349</v>
      </c>
      <c r="L11" s="409" t="s">
        <v>349</v>
      </c>
      <c r="M11" s="410"/>
      <c r="N11" s="409" t="s">
        <v>349</v>
      </c>
      <c r="O11" s="409" t="s">
        <v>349</v>
      </c>
      <c r="P11" s="411"/>
    </row>
    <row r="12" spans="1:27" ht="18" customHeight="1">
      <c r="A12" s="406"/>
      <c r="B12" s="412" t="s">
        <v>275</v>
      </c>
      <c r="C12" s="413" t="s">
        <v>297</v>
      </c>
      <c r="D12" s="408"/>
      <c r="E12" s="409" t="s">
        <v>349</v>
      </c>
      <c r="F12" s="409" t="s">
        <v>349</v>
      </c>
      <c r="G12" s="410"/>
      <c r="H12" s="409" t="s">
        <v>349</v>
      </c>
      <c r="I12" s="409" t="s">
        <v>349</v>
      </c>
      <c r="J12" s="414"/>
      <c r="K12" s="409" t="s">
        <v>349</v>
      </c>
      <c r="L12" s="409" t="s">
        <v>349</v>
      </c>
      <c r="M12" s="414"/>
      <c r="N12" s="409" t="s">
        <v>349</v>
      </c>
      <c r="O12" s="409" t="s">
        <v>349</v>
      </c>
      <c r="P12" s="415"/>
    </row>
    <row r="13" spans="1:27" ht="18" customHeight="1">
      <c r="A13" s="406"/>
      <c r="B13" s="412" t="s">
        <v>382</v>
      </c>
      <c r="C13" s="413" t="s">
        <v>297</v>
      </c>
      <c r="D13" s="408"/>
      <c r="E13" s="409" t="s">
        <v>349</v>
      </c>
      <c r="F13" s="409" t="s">
        <v>349</v>
      </c>
      <c r="G13" s="410"/>
      <c r="H13" s="409" t="s">
        <v>349</v>
      </c>
      <c r="I13" s="409" t="s">
        <v>349</v>
      </c>
      <c r="J13" s="414"/>
      <c r="K13" s="409" t="s">
        <v>349</v>
      </c>
      <c r="L13" s="409" t="s">
        <v>349</v>
      </c>
      <c r="M13" s="414"/>
      <c r="N13" s="409" t="s">
        <v>349</v>
      </c>
      <c r="O13" s="409" t="s">
        <v>349</v>
      </c>
      <c r="P13" s="415"/>
    </row>
    <row r="14" spans="1:27" ht="18" customHeight="1">
      <c r="A14" s="406"/>
      <c r="B14" s="412" t="s">
        <v>330</v>
      </c>
      <c r="C14" s="413" t="s">
        <v>297</v>
      </c>
      <c r="D14" s="416"/>
      <c r="E14" s="417" t="s">
        <v>349</v>
      </c>
      <c r="F14" s="409" t="s">
        <v>349</v>
      </c>
      <c r="G14" s="418"/>
      <c r="H14" s="417" t="s">
        <v>349</v>
      </c>
      <c r="I14" s="409" t="s">
        <v>349</v>
      </c>
      <c r="J14" s="414"/>
      <c r="K14" s="417" t="s">
        <v>349</v>
      </c>
      <c r="L14" s="409" t="s">
        <v>349</v>
      </c>
      <c r="M14" s="414"/>
      <c r="N14" s="417" t="s">
        <v>349</v>
      </c>
      <c r="O14" s="409" t="s">
        <v>349</v>
      </c>
      <c r="P14" s="415"/>
    </row>
    <row r="15" spans="1:27" ht="18" customHeight="1">
      <c r="A15" s="406"/>
      <c r="B15" s="412" t="s">
        <v>383</v>
      </c>
      <c r="C15" s="413" t="s">
        <v>297</v>
      </c>
      <c r="D15" s="416"/>
      <c r="E15" s="417" t="s">
        <v>349</v>
      </c>
      <c r="F15" s="409" t="s">
        <v>349</v>
      </c>
      <c r="G15" s="418"/>
      <c r="H15" s="417" t="s">
        <v>349</v>
      </c>
      <c r="I15" s="409" t="s">
        <v>349</v>
      </c>
      <c r="J15" s="414"/>
      <c r="K15" s="417" t="s">
        <v>349</v>
      </c>
      <c r="L15" s="409" t="s">
        <v>349</v>
      </c>
      <c r="M15" s="414"/>
      <c r="N15" s="417" t="s">
        <v>349</v>
      </c>
      <c r="O15" s="409" t="s">
        <v>349</v>
      </c>
      <c r="P15" s="415"/>
    </row>
    <row r="16" spans="1:27" ht="18" customHeight="1">
      <c r="A16" s="406"/>
      <c r="B16" s="412" t="s">
        <v>384</v>
      </c>
      <c r="C16" s="413" t="s">
        <v>297</v>
      </c>
      <c r="D16" s="416"/>
      <c r="E16" s="417" t="s">
        <v>349</v>
      </c>
      <c r="F16" s="409" t="s">
        <v>349</v>
      </c>
      <c r="G16" s="418"/>
      <c r="H16" s="417" t="s">
        <v>349</v>
      </c>
      <c r="I16" s="409" t="s">
        <v>349</v>
      </c>
      <c r="J16" s="414"/>
      <c r="K16" s="417" t="s">
        <v>349</v>
      </c>
      <c r="L16" s="409" t="s">
        <v>349</v>
      </c>
      <c r="M16" s="414"/>
      <c r="N16" s="417" t="s">
        <v>349</v>
      </c>
      <c r="O16" s="409" t="s">
        <v>349</v>
      </c>
      <c r="P16" s="415"/>
    </row>
    <row r="17" spans="1:16" ht="18" customHeight="1">
      <c r="A17" s="406">
        <v>2</v>
      </c>
      <c r="B17" s="407" t="s">
        <v>736</v>
      </c>
      <c r="C17" s="413" t="s">
        <v>297</v>
      </c>
      <c r="D17" s="416"/>
      <c r="E17" s="417" t="s">
        <v>349</v>
      </c>
      <c r="F17" s="409" t="s">
        <v>349</v>
      </c>
      <c r="G17" s="418"/>
      <c r="H17" s="417" t="s">
        <v>349</v>
      </c>
      <c r="I17" s="409" t="s">
        <v>349</v>
      </c>
      <c r="J17" s="414"/>
      <c r="K17" s="417" t="s">
        <v>349</v>
      </c>
      <c r="L17" s="409" t="s">
        <v>349</v>
      </c>
      <c r="M17" s="414"/>
      <c r="N17" s="417" t="s">
        <v>349</v>
      </c>
      <c r="O17" s="409" t="s">
        <v>349</v>
      </c>
      <c r="P17" s="415"/>
    </row>
    <row r="18" spans="1:16" ht="18" customHeight="1">
      <c r="A18" s="406"/>
      <c r="B18" s="419" t="s">
        <v>404</v>
      </c>
      <c r="C18" s="413" t="s">
        <v>297</v>
      </c>
      <c r="D18" s="416"/>
      <c r="E18" s="417" t="s">
        <v>349</v>
      </c>
      <c r="F18" s="409" t="s">
        <v>349</v>
      </c>
      <c r="G18" s="418"/>
      <c r="H18" s="417" t="s">
        <v>349</v>
      </c>
      <c r="I18" s="409" t="s">
        <v>349</v>
      </c>
      <c r="J18" s="414"/>
      <c r="K18" s="417" t="s">
        <v>349</v>
      </c>
      <c r="L18" s="409" t="s">
        <v>349</v>
      </c>
      <c r="M18" s="414"/>
      <c r="N18" s="417" t="s">
        <v>349</v>
      </c>
      <c r="O18" s="409" t="s">
        <v>349</v>
      </c>
      <c r="P18" s="415"/>
    </row>
    <row r="19" spans="1:16" ht="18" customHeight="1">
      <c r="A19" s="406"/>
      <c r="B19" s="412" t="s">
        <v>405</v>
      </c>
      <c r="C19" s="413" t="s">
        <v>297</v>
      </c>
      <c r="D19" s="416"/>
      <c r="E19" s="417" t="s">
        <v>349</v>
      </c>
      <c r="F19" s="409" t="s">
        <v>349</v>
      </c>
      <c r="G19" s="418"/>
      <c r="H19" s="417" t="s">
        <v>349</v>
      </c>
      <c r="I19" s="409" t="s">
        <v>349</v>
      </c>
      <c r="J19" s="414"/>
      <c r="K19" s="417" t="s">
        <v>349</v>
      </c>
      <c r="L19" s="409" t="s">
        <v>349</v>
      </c>
      <c r="M19" s="414"/>
      <c r="N19" s="417" t="s">
        <v>349</v>
      </c>
      <c r="O19" s="409" t="s">
        <v>349</v>
      </c>
      <c r="P19" s="415"/>
    </row>
    <row r="20" spans="1:16" ht="18" customHeight="1">
      <c r="A20" s="406"/>
      <c r="B20" s="412" t="s">
        <v>406</v>
      </c>
      <c r="C20" s="413" t="s">
        <v>297</v>
      </c>
      <c r="D20" s="416"/>
      <c r="E20" s="417" t="s">
        <v>349</v>
      </c>
      <c r="F20" s="409" t="s">
        <v>349</v>
      </c>
      <c r="G20" s="418"/>
      <c r="H20" s="417" t="s">
        <v>349</v>
      </c>
      <c r="I20" s="409" t="s">
        <v>349</v>
      </c>
      <c r="J20" s="414"/>
      <c r="K20" s="417" t="s">
        <v>349</v>
      </c>
      <c r="L20" s="409" t="s">
        <v>349</v>
      </c>
      <c r="M20" s="414"/>
      <c r="N20" s="417" t="s">
        <v>349</v>
      </c>
      <c r="O20" s="409" t="s">
        <v>349</v>
      </c>
      <c r="P20" s="415"/>
    </row>
    <row r="21" spans="1:16" ht="18" customHeight="1">
      <c r="A21" s="406"/>
      <c r="B21" s="412" t="s">
        <v>407</v>
      </c>
      <c r="C21" s="413" t="s">
        <v>297</v>
      </c>
      <c r="D21" s="416"/>
      <c r="E21" s="417" t="s">
        <v>349</v>
      </c>
      <c r="F21" s="409" t="s">
        <v>349</v>
      </c>
      <c r="G21" s="418"/>
      <c r="H21" s="417" t="s">
        <v>349</v>
      </c>
      <c r="I21" s="409" t="s">
        <v>349</v>
      </c>
      <c r="J21" s="414"/>
      <c r="K21" s="417" t="s">
        <v>349</v>
      </c>
      <c r="L21" s="409" t="s">
        <v>349</v>
      </c>
      <c r="M21" s="414"/>
      <c r="N21" s="417" t="s">
        <v>349</v>
      </c>
      <c r="O21" s="409" t="s">
        <v>349</v>
      </c>
      <c r="P21" s="415"/>
    </row>
    <row r="22" spans="1:16" ht="18" customHeight="1">
      <c r="A22" s="406"/>
      <c r="B22" s="412" t="s">
        <v>408</v>
      </c>
      <c r="C22" s="413" t="s">
        <v>297</v>
      </c>
      <c r="D22" s="416"/>
      <c r="E22" s="417" t="s">
        <v>349</v>
      </c>
      <c r="F22" s="409" t="s">
        <v>349</v>
      </c>
      <c r="G22" s="418"/>
      <c r="H22" s="417" t="s">
        <v>349</v>
      </c>
      <c r="I22" s="409" t="s">
        <v>349</v>
      </c>
      <c r="J22" s="414"/>
      <c r="K22" s="417" t="s">
        <v>349</v>
      </c>
      <c r="L22" s="409" t="s">
        <v>349</v>
      </c>
      <c r="M22" s="414"/>
      <c r="N22" s="417" t="s">
        <v>349</v>
      </c>
      <c r="O22" s="409" t="s">
        <v>349</v>
      </c>
      <c r="P22" s="415"/>
    </row>
    <row r="23" spans="1:16" ht="18" customHeight="1">
      <c r="A23" s="406"/>
      <c r="B23" s="412" t="s">
        <v>409</v>
      </c>
      <c r="C23" s="413" t="s">
        <v>297</v>
      </c>
      <c r="D23" s="416"/>
      <c r="E23" s="417" t="s">
        <v>349</v>
      </c>
      <c r="F23" s="409" t="s">
        <v>349</v>
      </c>
      <c r="G23" s="418"/>
      <c r="H23" s="417" t="s">
        <v>349</v>
      </c>
      <c r="I23" s="409" t="s">
        <v>349</v>
      </c>
      <c r="J23" s="414"/>
      <c r="K23" s="417" t="s">
        <v>349</v>
      </c>
      <c r="L23" s="409" t="s">
        <v>349</v>
      </c>
      <c r="M23" s="414"/>
      <c r="N23" s="417" t="s">
        <v>349</v>
      </c>
      <c r="O23" s="409" t="s">
        <v>349</v>
      </c>
      <c r="P23" s="415"/>
    </row>
    <row r="24" spans="1:16" ht="18" customHeight="1">
      <c r="A24" s="406">
        <v>3</v>
      </c>
      <c r="B24" s="407" t="s">
        <v>688</v>
      </c>
      <c r="C24" s="413" t="s">
        <v>297</v>
      </c>
      <c r="D24" s="416"/>
      <c r="E24" s="417" t="s">
        <v>349</v>
      </c>
      <c r="F24" s="409" t="s">
        <v>349</v>
      </c>
      <c r="G24" s="418"/>
      <c r="H24" s="417" t="s">
        <v>349</v>
      </c>
      <c r="I24" s="409" t="s">
        <v>349</v>
      </c>
      <c r="J24" s="414"/>
      <c r="K24" s="417" t="s">
        <v>349</v>
      </c>
      <c r="L24" s="409" t="s">
        <v>349</v>
      </c>
      <c r="M24" s="414"/>
      <c r="N24" s="417" t="s">
        <v>349</v>
      </c>
      <c r="O24" s="409" t="s">
        <v>349</v>
      </c>
      <c r="P24" s="415"/>
    </row>
    <row r="25" spans="1:16" ht="18" customHeight="1">
      <c r="A25" s="406" t="s">
        <v>293</v>
      </c>
      <c r="B25" s="407" t="s">
        <v>690</v>
      </c>
      <c r="C25" s="413"/>
      <c r="D25" s="416"/>
      <c r="E25" s="417"/>
      <c r="F25" s="409"/>
      <c r="G25" s="418"/>
      <c r="H25" s="417"/>
      <c r="I25" s="409"/>
      <c r="J25" s="414"/>
      <c r="K25" s="417"/>
      <c r="L25" s="409"/>
      <c r="M25" s="414"/>
      <c r="N25" s="417"/>
      <c r="O25" s="409"/>
      <c r="P25" s="415"/>
    </row>
    <row r="26" spans="1:16" ht="18" customHeight="1">
      <c r="A26" s="406"/>
      <c r="B26" s="419" t="s">
        <v>404</v>
      </c>
      <c r="C26" s="413" t="s">
        <v>297</v>
      </c>
      <c r="D26" s="416"/>
      <c r="E26" s="417" t="s">
        <v>349</v>
      </c>
      <c r="F26" s="409" t="s">
        <v>349</v>
      </c>
      <c r="G26" s="418"/>
      <c r="H26" s="417" t="s">
        <v>349</v>
      </c>
      <c r="I26" s="409" t="s">
        <v>349</v>
      </c>
      <c r="J26" s="414"/>
      <c r="K26" s="417" t="s">
        <v>349</v>
      </c>
      <c r="L26" s="409" t="s">
        <v>349</v>
      </c>
      <c r="M26" s="414"/>
      <c r="N26" s="417" t="s">
        <v>349</v>
      </c>
      <c r="O26" s="409" t="s">
        <v>349</v>
      </c>
      <c r="P26" s="415"/>
    </row>
    <row r="27" spans="1:16" ht="18" customHeight="1">
      <c r="A27" s="406"/>
      <c r="B27" s="412" t="s">
        <v>405</v>
      </c>
      <c r="C27" s="413" t="s">
        <v>297</v>
      </c>
      <c r="D27" s="416"/>
      <c r="E27" s="417" t="s">
        <v>349</v>
      </c>
      <c r="F27" s="409" t="s">
        <v>349</v>
      </c>
      <c r="G27" s="418"/>
      <c r="H27" s="417" t="s">
        <v>349</v>
      </c>
      <c r="I27" s="409" t="s">
        <v>349</v>
      </c>
      <c r="J27" s="414"/>
      <c r="K27" s="417" t="s">
        <v>349</v>
      </c>
      <c r="L27" s="409" t="s">
        <v>349</v>
      </c>
      <c r="M27" s="414"/>
      <c r="N27" s="417" t="s">
        <v>349</v>
      </c>
      <c r="O27" s="409" t="s">
        <v>349</v>
      </c>
      <c r="P27" s="415"/>
    </row>
    <row r="28" spans="1:16" ht="18" customHeight="1">
      <c r="A28" s="406"/>
      <c r="B28" s="412" t="s">
        <v>406</v>
      </c>
      <c r="C28" s="413" t="s">
        <v>297</v>
      </c>
      <c r="D28" s="416"/>
      <c r="E28" s="417" t="s">
        <v>349</v>
      </c>
      <c r="F28" s="409" t="s">
        <v>349</v>
      </c>
      <c r="G28" s="418"/>
      <c r="H28" s="417" t="s">
        <v>349</v>
      </c>
      <c r="I28" s="409" t="s">
        <v>349</v>
      </c>
      <c r="J28" s="414"/>
      <c r="K28" s="417" t="s">
        <v>349</v>
      </c>
      <c r="L28" s="409" t="s">
        <v>349</v>
      </c>
      <c r="M28" s="414"/>
      <c r="N28" s="417" t="s">
        <v>349</v>
      </c>
      <c r="O28" s="409" t="s">
        <v>349</v>
      </c>
      <c r="P28" s="415"/>
    </row>
    <row r="29" spans="1:16" ht="18" customHeight="1">
      <c r="A29" s="406"/>
      <c r="B29" s="412" t="s">
        <v>407</v>
      </c>
      <c r="C29" s="413" t="s">
        <v>297</v>
      </c>
      <c r="D29" s="416"/>
      <c r="E29" s="417" t="s">
        <v>349</v>
      </c>
      <c r="F29" s="409" t="s">
        <v>349</v>
      </c>
      <c r="G29" s="418"/>
      <c r="H29" s="417" t="s">
        <v>349</v>
      </c>
      <c r="I29" s="409" t="s">
        <v>349</v>
      </c>
      <c r="J29" s="414"/>
      <c r="K29" s="417" t="s">
        <v>349</v>
      </c>
      <c r="L29" s="409" t="s">
        <v>349</v>
      </c>
      <c r="M29" s="414"/>
      <c r="N29" s="417" t="s">
        <v>349</v>
      </c>
      <c r="O29" s="409" t="s">
        <v>349</v>
      </c>
      <c r="P29" s="415"/>
    </row>
    <row r="30" spans="1:16" ht="18" customHeight="1">
      <c r="A30" s="406" t="s">
        <v>294</v>
      </c>
      <c r="B30" s="407" t="s">
        <v>689</v>
      </c>
      <c r="C30" s="413"/>
      <c r="D30" s="416"/>
      <c r="E30" s="417"/>
      <c r="F30" s="409"/>
      <c r="G30" s="418"/>
      <c r="H30" s="417"/>
      <c r="I30" s="409"/>
      <c r="J30" s="414"/>
      <c r="K30" s="417"/>
      <c r="L30" s="409"/>
      <c r="M30" s="414"/>
      <c r="N30" s="417"/>
      <c r="O30" s="409"/>
      <c r="P30" s="415"/>
    </row>
    <row r="31" spans="1:16" ht="18" customHeight="1">
      <c r="A31" s="406"/>
      <c r="B31" s="419" t="s">
        <v>404</v>
      </c>
      <c r="C31" s="413" t="s">
        <v>297</v>
      </c>
      <c r="D31" s="416"/>
      <c r="E31" s="417" t="s">
        <v>349</v>
      </c>
      <c r="F31" s="409" t="s">
        <v>349</v>
      </c>
      <c r="G31" s="418"/>
      <c r="H31" s="417" t="s">
        <v>349</v>
      </c>
      <c r="I31" s="409" t="s">
        <v>349</v>
      </c>
      <c r="J31" s="414"/>
      <c r="K31" s="417" t="s">
        <v>349</v>
      </c>
      <c r="L31" s="409" t="s">
        <v>349</v>
      </c>
      <c r="M31" s="414"/>
      <c r="N31" s="417" t="s">
        <v>349</v>
      </c>
      <c r="O31" s="409" t="s">
        <v>349</v>
      </c>
      <c r="P31" s="415"/>
    </row>
    <row r="32" spans="1:16" ht="18" customHeight="1">
      <c r="A32" s="406"/>
      <c r="B32" s="412" t="s">
        <v>405</v>
      </c>
      <c r="C32" s="413" t="s">
        <v>297</v>
      </c>
      <c r="D32" s="416"/>
      <c r="E32" s="417" t="s">
        <v>349</v>
      </c>
      <c r="F32" s="409" t="s">
        <v>349</v>
      </c>
      <c r="G32" s="418"/>
      <c r="H32" s="417" t="s">
        <v>349</v>
      </c>
      <c r="I32" s="409" t="s">
        <v>349</v>
      </c>
      <c r="J32" s="414"/>
      <c r="K32" s="417" t="s">
        <v>349</v>
      </c>
      <c r="L32" s="409" t="s">
        <v>349</v>
      </c>
      <c r="M32" s="414"/>
      <c r="N32" s="417" t="s">
        <v>349</v>
      </c>
      <c r="O32" s="409" t="s">
        <v>349</v>
      </c>
      <c r="P32" s="415"/>
    </row>
    <row r="33" spans="1:16" ht="18" customHeight="1">
      <c r="A33" s="406"/>
      <c r="B33" s="412" t="s">
        <v>406</v>
      </c>
      <c r="C33" s="413" t="s">
        <v>297</v>
      </c>
      <c r="D33" s="416"/>
      <c r="E33" s="417" t="s">
        <v>349</v>
      </c>
      <c r="F33" s="409" t="s">
        <v>349</v>
      </c>
      <c r="G33" s="418"/>
      <c r="H33" s="417" t="s">
        <v>349</v>
      </c>
      <c r="I33" s="409" t="s">
        <v>349</v>
      </c>
      <c r="J33" s="414"/>
      <c r="K33" s="417" t="s">
        <v>349</v>
      </c>
      <c r="L33" s="409" t="s">
        <v>349</v>
      </c>
      <c r="M33" s="414"/>
      <c r="N33" s="417" t="s">
        <v>349</v>
      </c>
      <c r="O33" s="409" t="s">
        <v>349</v>
      </c>
      <c r="P33" s="415"/>
    </row>
    <row r="34" spans="1:16" ht="18" customHeight="1">
      <c r="A34" s="406"/>
      <c r="B34" s="412" t="s">
        <v>407</v>
      </c>
      <c r="C34" s="413" t="s">
        <v>297</v>
      </c>
      <c r="D34" s="416"/>
      <c r="E34" s="417" t="s">
        <v>349</v>
      </c>
      <c r="F34" s="409" t="s">
        <v>349</v>
      </c>
      <c r="G34" s="418"/>
      <c r="H34" s="417" t="s">
        <v>349</v>
      </c>
      <c r="I34" s="409" t="s">
        <v>349</v>
      </c>
      <c r="J34" s="414"/>
      <c r="K34" s="417" t="s">
        <v>349</v>
      </c>
      <c r="L34" s="409" t="s">
        <v>349</v>
      </c>
      <c r="M34" s="414"/>
      <c r="N34" s="417" t="s">
        <v>349</v>
      </c>
      <c r="O34" s="409" t="s">
        <v>349</v>
      </c>
      <c r="P34" s="415"/>
    </row>
    <row r="35" spans="1:16" ht="33" customHeight="1">
      <c r="A35" s="404" t="s">
        <v>681</v>
      </c>
      <c r="B35" s="405" t="s">
        <v>364</v>
      </c>
      <c r="C35" s="404" t="s">
        <v>274</v>
      </c>
      <c r="D35" s="404"/>
      <c r="E35" s="404"/>
      <c r="F35" s="404"/>
      <c r="G35" s="404"/>
      <c r="H35" s="404"/>
      <c r="I35" s="404"/>
      <c r="J35" s="404"/>
      <c r="K35" s="404"/>
      <c r="L35" s="404"/>
      <c r="M35" s="404"/>
      <c r="N35" s="404"/>
      <c r="O35" s="404"/>
      <c r="P35" s="404"/>
    </row>
    <row r="36" spans="1:16" ht="21" customHeight="1">
      <c r="A36" s="485"/>
      <c r="B36" s="420" t="s">
        <v>387</v>
      </c>
      <c r="C36" s="485" t="s">
        <v>297</v>
      </c>
      <c r="D36" s="485"/>
      <c r="E36" s="485"/>
      <c r="F36" s="485"/>
      <c r="G36" s="485"/>
      <c r="H36" s="485"/>
      <c r="I36" s="485"/>
      <c r="J36" s="485"/>
      <c r="K36" s="485"/>
      <c r="L36" s="485"/>
      <c r="M36" s="485"/>
      <c r="N36" s="485"/>
      <c r="O36" s="485"/>
      <c r="P36" s="485"/>
    </row>
    <row r="37" spans="1:16" ht="21" customHeight="1">
      <c r="A37" s="421"/>
      <c r="B37" s="422" t="s">
        <v>385</v>
      </c>
      <c r="C37" s="413" t="s">
        <v>297</v>
      </c>
      <c r="D37" s="423"/>
      <c r="E37" s="423"/>
      <c r="F37" s="423"/>
      <c r="G37" s="423"/>
      <c r="H37" s="423"/>
      <c r="I37" s="424"/>
      <c r="J37" s="424"/>
      <c r="K37" s="424"/>
      <c r="L37" s="424"/>
      <c r="M37" s="424"/>
      <c r="N37" s="424"/>
      <c r="O37" s="424"/>
      <c r="P37" s="424"/>
    </row>
    <row r="38" spans="1:16" ht="21" customHeight="1">
      <c r="A38" s="421"/>
      <c r="B38" s="425" t="s">
        <v>386</v>
      </c>
      <c r="C38" s="413" t="s">
        <v>307</v>
      </c>
      <c r="D38" s="423"/>
      <c r="E38" s="423"/>
      <c r="F38" s="423"/>
      <c r="G38" s="423"/>
      <c r="H38" s="423"/>
      <c r="I38" s="424"/>
      <c r="J38" s="424"/>
      <c r="K38" s="424"/>
      <c r="L38" s="424"/>
      <c r="M38" s="424"/>
      <c r="N38" s="424"/>
      <c r="O38" s="424"/>
      <c r="P38" s="424"/>
    </row>
    <row r="39" spans="1:16" ht="33.6" customHeight="1">
      <c r="A39" s="404" t="s">
        <v>682</v>
      </c>
      <c r="B39" s="405" t="s">
        <v>365</v>
      </c>
      <c r="C39" s="404" t="s">
        <v>329</v>
      </c>
      <c r="D39" s="404"/>
      <c r="E39" s="404"/>
      <c r="F39" s="404"/>
      <c r="G39" s="404"/>
      <c r="H39" s="404"/>
      <c r="I39" s="404"/>
      <c r="J39" s="404"/>
      <c r="K39" s="404"/>
      <c r="L39" s="404"/>
      <c r="M39" s="404"/>
      <c r="N39" s="404"/>
      <c r="O39" s="404"/>
      <c r="P39" s="404"/>
    </row>
    <row r="40" spans="1:16" ht="16.7" customHeight="1">
      <c r="A40" s="413"/>
      <c r="B40" s="426" t="s">
        <v>366</v>
      </c>
      <c r="C40" s="413" t="s">
        <v>329</v>
      </c>
      <c r="D40" s="424"/>
      <c r="E40" s="424"/>
      <c r="F40" s="424"/>
      <c r="G40" s="424"/>
      <c r="H40" s="424"/>
      <c r="I40" s="424"/>
      <c r="J40" s="424"/>
      <c r="K40" s="424"/>
      <c r="L40" s="424"/>
      <c r="M40" s="424"/>
      <c r="N40" s="424"/>
      <c r="O40" s="424"/>
      <c r="P40" s="424"/>
    </row>
    <row r="41" spans="1:16" ht="16.7" customHeight="1">
      <c r="A41" s="413"/>
      <c r="B41" s="426" t="s">
        <v>728</v>
      </c>
      <c r="C41" s="413" t="s">
        <v>297</v>
      </c>
      <c r="D41" s="424"/>
      <c r="E41" s="424"/>
      <c r="F41" s="424"/>
      <c r="G41" s="424"/>
      <c r="H41" s="424"/>
      <c r="I41" s="424"/>
      <c r="J41" s="424"/>
      <c r="K41" s="424"/>
      <c r="L41" s="424"/>
      <c r="M41" s="424"/>
      <c r="N41" s="424"/>
      <c r="O41" s="424"/>
      <c r="P41" s="424"/>
    </row>
    <row r="42" spans="1:16" ht="16.7" customHeight="1">
      <c r="A42" s="413"/>
      <c r="B42" s="426" t="s">
        <v>729</v>
      </c>
      <c r="C42" s="413" t="s">
        <v>297</v>
      </c>
      <c r="D42" s="424"/>
      <c r="E42" s="424"/>
      <c r="F42" s="424"/>
      <c r="G42" s="424"/>
      <c r="H42" s="424"/>
      <c r="I42" s="424"/>
      <c r="J42" s="424"/>
      <c r="K42" s="424"/>
      <c r="L42" s="424"/>
      <c r="M42" s="424"/>
      <c r="N42" s="424"/>
      <c r="O42" s="424"/>
      <c r="P42" s="424"/>
    </row>
    <row r="43" spans="1:16" s="72" customFormat="1" ht="18" customHeight="1">
      <c r="A43" s="404" t="s">
        <v>683</v>
      </c>
      <c r="B43" s="405" t="s">
        <v>280</v>
      </c>
      <c r="C43" s="404" t="s">
        <v>273</v>
      </c>
      <c r="D43" s="404"/>
      <c r="E43" s="404"/>
      <c r="F43" s="404"/>
      <c r="G43" s="404"/>
      <c r="H43" s="404"/>
      <c r="I43" s="404"/>
      <c r="J43" s="404"/>
      <c r="K43" s="404"/>
      <c r="L43" s="404"/>
      <c r="M43" s="404"/>
      <c r="N43" s="404"/>
      <c r="O43" s="404"/>
      <c r="P43" s="404"/>
    </row>
    <row r="44" spans="1:16" ht="18" customHeight="1">
      <c r="A44" s="406"/>
      <c r="B44" s="412" t="s">
        <v>304</v>
      </c>
      <c r="C44" s="413" t="s">
        <v>297</v>
      </c>
      <c r="D44" s="407"/>
      <c r="E44" s="407"/>
      <c r="F44" s="407"/>
      <c r="G44" s="407"/>
      <c r="H44" s="407"/>
      <c r="I44" s="424"/>
      <c r="J44" s="424"/>
      <c r="K44" s="424"/>
      <c r="L44" s="424"/>
      <c r="M44" s="424"/>
      <c r="N44" s="424"/>
      <c r="O44" s="424"/>
      <c r="P44" s="424"/>
    </row>
    <row r="45" spans="1:16" ht="18" customHeight="1">
      <c r="A45" s="406"/>
      <c r="B45" s="456" t="s">
        <v>730</v>
      </c>
      <c r="C45" s="413" t="s">
        <v>297</v>
      </c>
      <c r="D45" s="407"/>
      <c r="E45" s="407"/>
      <c r="F45" s="407"/>
      <c r="G45" s="407"/>
      <c r="H45" s="407"/>
      <c r="I45" s="424"/>
      <c r="J45" s="424"/>
      <c r="K45" s="424"/>
      <c r="L45" s="424"/>
      <c r="M45" s="424"/>
      <c r="N45" s="424"/>
      <c r="O45" s="424"/>
      <c r="P45" s="424"/>
    </row>
    <row r="46" spans="1:16" ht="18" customHeight="1">
      <c r="A46" s="406"/>
      <c r="B46" s="456" t="s">
        <v>731</v>
      </c>
      <c r="C46" s="413" t="s">
        <v>297</v>
      </c>
      <c r="D46" s="407"/>
      <c r="E46" s="407"/>
      <c r="F46" s="407"/>
      <c r="G46" s="407"/>
      <c r="H46" s="407"/>
      <c r="I46" s="424"/>
      <c r="J46" s="424"/>
      <c r="K46" s="424"/>
      <c r="L46" s="424"/>
      <c r="M46" s="424"/>
      <c r="N46" s="424"/>
      <c r="O46" s="424"/>
      <c r="P46" s="424"/>
    </row>
    <row r="47" spans="1:16" ht="18" customHeight="1">
      <c r="A47" s="406"/>
      <c r="B47" s="456" t="s">
        <v>732</v>
      </c>
      <c r="C47" s="413" t="s">
        <v>297</v>
      </c>
      <c r="D47" s="407"/>
      <c r="E47" s="407"/>
      <c r="F47" s="407"/>
      <c r="G47" s="407"/>
      <c r="H47" s="407"/>
      <c r="I47" s="424"/>
      <c r="J47" s="424"/>
      <c r="K47" s="424"/>
      <c r="L47" s="424"/>
      <c r="M47" s="424"/>
      <c r="N47" s="424"/>
      <c r="O47" s="424"/>
      <c r="P47" s="424"/>
    </row>
    <row r="48" spans="1:16" s="72" customFormat="1" ht="18" customHeight="1">
      <c r="A48" s="404" t="s">
        <v>684</v>
      </c>
      <c r="B48" s="405" t="s">
        <v>350</v>
      </c>
      <c r="C48" s="404" t="s">
        <v>270</v>
      </c>
      <c r="D48" s="404"/>
      <c r="E48" s="404"/>
      <c r="F48" s="404"/>
      <c r="G48" s="404"/>
      <c r="H48" s="404"/>
      <c r="I48" s="404"/>
      <c r="J48" s="404"/>
      <c r="K48" s="404"/>
      <c r="L48" s="404"/>
      <c r="M48" s="404"/>
      <c r="N48" s="404"/>
      <c r="O48" s="404"/>
      <c r="P48" s="404"/>
    </row>
    <row r="49" spans="1:16" s="72" customFormat="1" ht="18" customHeight="1">
      <c r="A49" s="406"/>
      <c r="B49" s="427" t="s">
        <v>304</v>
      </c>
      <c r="C49" s="413" t="s">
        <v>297</v>
      </c>
      <c r="D49" s="407"/>
      <c r="E49" s="407"/>
      <c r="F49" s="407"/>
      <c r="G49" s="407"/>
      <c r="H49" s="407"/>
      <c r="I49" s="423"/>
      <c r="J49" s="423"/>
      <c r="K49" s="423"/>
      <c r="L49" s="423"/>
      <c r="M49" s="423"/>
      <c r="N49" s="423"/>
      <c r="O49" s="423"/>
      <c r="P49" s="423"/>
    </row>
    <row r="50" spans="1:16" ht="18" customHeight="1">
      <c r="A50" s="406"/>
      <c r="B50" s="427" t="s">
        <v>351</v>
      </c>
      <c r="C50" s="413" t="s">
        <v>297</v>
      </c>
      <c r="D50" s="428"/>
      <c r="E50" s="428"/>
      <c r="F50" s="428"/>
      <c r="G50" s="428"/>
      <c r="H50" s="428"/>
      <c r="I50" s="429"/>
      <c r="J50" s="429"/>
      <c r="K50" s="429"/>
      <c r="L50" s="429"/>
      <c r="M50" s="429"/>
      <c r="N50" s="429"/>
      <c r="O50" s="429"/>
      <c r="P50" s="429"/>
    </row>
    <row r="51" spans="1:16" ht="18" customHeight="1">
      <c r="A51" s="406"/>
      <c r="B51" s="430" t="s">
        <v>372</v>
      </c>
      <c r="C51" s="431" t="s">
        <v>271</v>
      </c>
      <c r="D51" s="428"/>
      <c r="E51" s="428"/>
      <c r="F51" s="428"/>
      <c r="G51" s="428"/>
      <c r="H51" s="428"/>
      <c r="I51" s="429"/>
      <c r="J51" s="429"/>
      <c r="K51" s="429"/>
      <c r="L51" s="429"/>
      <c r="M51" s="429"/>
      <c r="N51" s="429"/>
      <c r="O51" s="429"/>
      <c r="P51" s="429"/>
    </row>
    <row r="52" spans="1:16" ht="18" customHeight="1">
      <c r="A52" s="406"/>
      <c r="B52" s="430" t="s">
        <v>373</v>
      </c>
      <c r="C52" s="431" t="s">
        <v>271</v>
      </c>
      <c r="D52" s="428"/>
      <c r="E52" s="428"/>
      <c r="F52" s="428"/>
      <c r="G52" s="428"/>
      <c r="H52" s="428"/>
      <c r="I52" s="429"/>
      <c r="J52" s="429"/>
      <c r="K52" s="429"/>
      <c r="L52" s="429"/>
      <c r="M52" s="429"/>
      <c r="N52" s="429"/>
      <c r="O52" s="429"/>
      <c r="P52" s="429"/>
    </row>
    <row r="53" spans="1:16" s="72" customFormat="1" ht="18" customHeight="1">
      <c r="A53" s="406">
        <v>1</v>
      </c>
      <c r="B53" s="407" t="s">
        <v>272</v>
      </c>
      <c r="C53" s="413" t="s">
        <v>270</v>
      </c>
      <c r="D53" s="142"/>
      <c r="E53" s="142"/>
      <c r="F53" s="142"/>
      <c r="G53" s="142"/>
      <c r="H53" s="142"/>
      <c r="I53" s="423"/>
      <c r="J53" s="423"/>
      <c r="K53" s="423"/>
      <c r="L53" s="423"/>
      <c r="M53" s="423"/>
      <c r="N53" s="423"/>
      <c r="O53" s="423"/>
      <c r="P53" s="423"/>
    </row>
    <row r="54" spans="1:16">
      <c r="A54" s="406"/>
      <c r="B54" s="170" t="s">
        <v>353</v>
      </c>
      <c r="C54" s="413" t="s">
        <v>297</v>
      </c>
      <c r="D54" s="407"/>
      <c r="E54" s="407"/>
      <c r="F54" s="407"/>
      <c r="G54" s="407"/>
      <c r="H54" s="407"/>
      <c r="I54" s="424"/>
      <c r="J54" s="424"/>
      <c r="K54" s="424"/>
      <c r="L54" s="424"/>
      <c r="M54" s="424"/>
      <c r="N54" s="424"/>
      <c r="O54" s="424"/>
      <c r="P54" s="424"/>
    </row>
    <row r="55" spans="1:16" ht="18" customHeight="1">
      <c r="A55" s="406"/>
      <c r="B55" s="412" t="s">
        <v>355</v>
      </c>
      <c r="C55" s="432" t="s">
        <v>270</v>
      </c>
      <c r="D55" s="433"/>
      <c r="E55" s="433"/>
      <c r="F55" s="433"/>
      <c r="G55" s="433"/>
      <c r="H55" s="433"/>
      <c r="I55" s="424"/>
      <c r="J55" s="424"/>
      <c r="K55" s="424"/>
      <c r="L55" s="424"/>
      <c r="M55" s="424"/>
      <c r="N55" s="424"/>
      <c r="O55" s="424"/>
      <c r="P55" s="424"/>
    </row>
    <row r="56" spans="1:16" ht="18" customHeight="1">
      <c r="A56" s="406"/>
      <c r="B56" s="412" t="s">
        <v>700</v>
      </c>
      <c r="C56" s="432" t="s">
        <v>297</v>
      </c>
      <c r="D56" s="433"/>
      <c r="E56" s="433"/>
      <c r="F56" s="433"/>
      <c r="G56" s="433"/>
      <c r="H56" s="433"/>
      <c r="I56" s="424"/>
      <c r="J56" s="424"/>
      <c r="K56" s="424"/>
      <c r="L56" s="424"/>
      <c r="M56" s="424"/>
      <c r="N56" s="424"/>
      <c r="O56" s="424"/>
      <c r="P56" s="424"/>
    </row>
    <row r="57" spans="1:16" ht="18" customHeight="1">
      <c r="A57" s="406"/>
      <c r="B57" s="412" t="s">
        <v>356</v>
      </c>
      <c r="C57" s="432" t="s">
        <v>297</v>
      </c>
      <c r="D57" s="433"/>
      <c r="E57" s="433"/>
      <c r="F57" s="433"/>
      <c r="G57" s="433"/>
      <c r="H57" s="433"/>
      <c r="I57" s="424"/>
      <c r="J57" s="424"/>
      <c r="K57" s="424"/>
      <c r="L57" s="424"/>
      <c r="M57" s="424"/>
      <c r="N57" s="424"/>
      <c r="O57" s="424"/>
      <c r="P57" s="424"/>
    </row>
    <row r="58" spans="1:16" ht="18" customHeight="1">
      <c r="A58" s="406"/>
      <c r="B58" s="412" t="s">
        <v>360</v>
      </c>
      <c r="C58" s="432" t="s">
        <v>297</v>
      </c>
      <c r="D58" s="433"/>
      <c r="E58" s="433"/>
      <c r="F58" s="433"/>
      <c r="G58" s="433"/>
      <c r="H58" s="433"/>
      <c r="I58" s="424"/>
      <c r="J58" s="424"/>
      <c r="K58" s="424"/>
      <c r="L58" s="424"/>
      <c r="M58" s="424"/>
      <c r="N58" s="424"/>
      <c r="O58" s="424"/>
      <c r="P58" s="424"/>
    </row>
    <row r="59" spans="1:16" ht="18" customHeight="1">
      <c r="A59" s="406"/>
      <c r="B59" s="412" t="s">
        <v>361</v>
      </c>
      <c r="C59" s="432" t="s">
        <v>297</v>
      </c>
      <c r="D59" s="433"/>
      <c r="E59" s="433"/>
      <c r="F59" s="433"/>
      <c r="G59" s="433"/>
      <c r="H59" s="433"/>
      <c r="I59" s="424"/>
      <c r="J59" s="424"/>
      <c r="K59" s="424"/>
      <c r="L59" s="424"/>
      <c r="M59" s="424"/>
      <c r="N59" s="424"/>
      <c r="O59" s="424"/>
      <c r="P59" s="424"/>
    </row>
    <row r="60" spans="1:16" ht="18" customHeight="1">
      <c r="A60" s="406"/>
      <c r="B60" s="412" t="s">
        <v>362</v>
      </c>
      <c r="C60" s="432" t="s">
        <v>297</v>
      </c>
      <c r="D60" s="433"/>
      <c r="E60" s="433"/>
      <c r="F60" s="433"/>
      <c r="G60" s="433"/>
      <c r="H60" s="433"/>
      <c r="I60" s="424"/>
      <c r="J60" s="424"/>
      <c r="K60" s="424"/>
      <c r="L60" s="424"/>
      <c r="M60" s="424"/>
      <c r="N60" s="424"/>
      <c r="O60" s="424"/>
      <c r="P60" s="424"/>
    </row>
    <row r="61" spans="1:16" ht="18" customHeight="1">
      <c r="A61" s="406"/>
      <c r="B61" s="412" t="s">
        <v>363</v>
      </c>
      <c r="C61" s="432" t="s">
        <v>297</v>
      </c>
      <c r="D61" s="433"/>
      <c r="E61" s="433"/>
      <c r="F61" s="433"/>
      <c r="G61" s="433"/>
      <c r="H61" s="433"/>
      <c r="I61" s="424"/>
      <c r="J61" s="424"/>
      <c r="K61" s="424"/>
      <c r="L61" s="424"/>
      <c r="M61" s="424"/>
      <c r="N61" s="424"/>
      <c r="O61" s="424"/>
      <c r="P61" s="424"/>
    </row>
    <row r="62" spans="1:16" ht="25.5">
      <c r="A62" s="406"/>
      <c r="B62" s="170" t="s">
        <v>782</v>
      </c>
      <c r="C62" s="413" t="s">
        <v>297</v>
      </c>
      <c r="D62" s="407"/>
      <c r="E62" s="407"/>
      <c r="F62" s="407"/>
      <c r="G62" s="407"/>
      <c r="H62" s="407"/>
      <c r="I62" s="424"/>
      <c r="J62" s="424"/>
      <c r="K62" s="424"/>
      <c r="L62" s="424"/>
      <c r="M62" s="424"/>
      <c r="N62" s="424"/>
      <c r="O62" s="424"/>
      <c r="P62" s="424"/>
    </row>
    <row r="63" spans="1:16">
      <c r="A63" s="406"/>
      <c r="B63" s="412" t="s">
        <v>354</v>
      </c>
      <c r="C63" s="413" t="s">
        <v>271</v>
      </c>
      <c r="D63" s="407"/>
      <c r="E63" s="407"/>
      <c r="F63" s="407"/>
      <c r="G63" s="407"/>
      <c r="H63" s="407"/>
      <c r="I63" s="424"/>
      <c r="J63" s="424"/>
      <c r="K63" s="424"/>
      <c r="L63" s="424"/>
      <c r="M63" s="424"/>
      <c r="N63" s="424"/>
      <c r="O63" s="424"/>
      <c r="P63" s="424"/>
    </row>
    <row r="64" spans="1:16" s="72" customFormat="1" ht="18" customHeight="1">
      <c r="A64" s="406">
        <v>2</v>
      </c>
      <c r="B64" s="407" t="s">
        <v>352</v>
      </c>
      <c r="C64" s="413" t="s">
        <v>270</v>
      </c>
      <c r="D64" s="407"/>
      <c r="E64" s="407"/>
      <c r="F64" s="407"/>
      <c r="G64" s="407"/>
      <c r="H64" s="407"/>
      <c r="I64" s="423"/>
      <c r="J64" s="423"/>
      <c r="K64" s="423"/>
      <c r="L64" s="423"/>
      <c r="M64" s="423"/>
      <c r="N64" s="423"/>
      <c r="O64" s="423"/>
      <c r="P64" s="423"/>
    </row>
    <row r="65" spans="1:16" ht="18" customHeight="1">
      <c r="A65" s="406"/>
      <c r="B65" s="412" t="s">
        <v>355</v>
      </c>
      <c r="C65" s="432" t="s">
        <v>297</v>
      </c>
      <c r="D65" s="433"/>
      <c r="E65" s="433"/>
      <c r="F65" s="433"/>
      <c r="G65" s="433"/>
      <c r="H65" s="433"/>
      <c r="I65" s="424"/>
      <c r="J65" s="424"/>
      <c r="K65" s="424"/>
      <c r="L65" s="424"/>
      <c r="M65" s="424"/>
      <c r="N65" s="424"/>
      <c r="O65" s="424"/>
      <c r="P65" s="424"/>
    </row>
    <row r="66" spans="1:16" ht="18" customHeight="1">
      <c r="A66" s="406"/>
      <c r="B66" s="412" t="s">
        <v>700</v>
      </c>
      <c r="C66" s="432" t="s">
        <v>297</v>
      </c>
      <c r="D66" s="433"/>
      <c r="E66" s="433"/>
      <c r="F66" s="433"/>
      <c r="G66" s="433"/>
      <c r="H66" s="433"/>
      <c r="I66" s="424"/>
      <c r="J66" s="424"/>
      <c r="K66" s="424"/>
      <c r="L66" s="424"/>
      <c r="M66" s="424"/>
      <c r="N66" s="424"/>
      <c r="O66" s="424"/>
      <c r="P66" s="424"/>
    </row>
    <row r="67" spans="1:16" ht="18" customHeight="1">
      <c r="A67" s="406"/>
      <c r="B67" s="412" t="s">
        <v>356</v>
      </c>
      <c r="C67" s="432" t="s">
        <v>297</v>
      </c>
      <c r="D67" s="433"/>
      <c r="E67" s="433"/>
      <c r="F67" s="433"/>
      <c r="G67" s="433"/>
      <c r="H67" s="433"/>
      <c r="I67" s="424"/>
      <c r="J67" s="424"/>
      <c r="K67" s="424"/>
      <c r="L67" s="424"/>
      <c r="M67" s="424"/>
      <c r="N67" s="424"/>
      <c r="O67" s="424"/>
      <c r="P67" s="424"/>
    </row>
    <row r="68" spans="1:16" ht="18" customHeight="1">
      <c r="A68" s="406"/>
      <c r="B68" s="412" t="s">
        <v>360</v>
      </c>
      <c r="C68" s="432" t="s">
        <v>297</v>
      </c>
      <c r="D68" s="433"/>
      <c r="E68" s="433"/>
      <c r="F68" s="433"/>
      <c r="G68" s="433"/>
      <c r="H68" s="433"/>
      <c r="I68" s="424"/>
      <c r="J68" s="424"/>
      <c r="K68" s="424"/>
      <c r="L68" s="424"/>
      <c r="M68" s="424"/>
      <c r="N68" s="424"/>
      <c r="O68" s="424"/>
      <c r="P68" s="424"/>
    </row>
    <row r="69" spans="1:16" ht="18" customHeight="1">
      <c r="A69" s="406"/>
      <c r="B69" s="412" t="s">
        <v>361</v>
      </c>
      <c r="C69" s="432" t="s">
        <v>297</v>
      </c>
      <c r="D69" s="433"/>
      <c r="E69" s="433"/>
      <c r="F69" s="433"/>
      <c r="G69" s="433"/>
      <c r="H69" s="433"/>
      <c r="I69" s="424"/>
      <c r="J69" s="424"/>
      <c r="K69" s="424"/>
      <c r="L69" s="424"/>
      <c r="M69" s="424"/>
      <c r="N69" s="424"/>
      <c r="O69" s="424"/>
      <c r="P69" s="424"/>
    </row>
    <row r="70" spans="1:16" ht="18" customHeight="1">
      <c r="A70" s="406"/>
      <c r="B70" s="412" t="s">
        <v>362</v>
      </c>
      <c r="C70" s="432" t="s">
        <v>297</v>
      </c>
      <c r="D70" s="433"/>
      <c r="E70" s="433"/>
      <c r="F70" s="433"/>
      <c r="G70" s="433"/>
      <c r="H70" s="433"/>
      <c r="I70" s="424"/>
      <c r="J70" s="424"/>
      <c r="K70" s="424"/>
      <c r="L70" s="424"/>
      <c r="M70" s="424"/>
      <c r="N70" s="424"/>
      <c r="O70" s="424"/>
      <c r="P70" s="424"/>
    </row>
    <row r="71" spans="1:16" ht="18" customHeight="1">
      <c r="A71" s="406"/>
      <c r="B71" s="412" t="s">
        <v>369</v>
      </c>
      <c r="C71" s="432" t="s">
        <v>297</v>
      </c>
      <c r="D71" s="433"/>
      <c r="E71" s="433"/>
      <c r="F71" s="433"/>
      <c r="G71" s="433"/>
      <c r="H71" s="433"/>
      <c r="I71" s="424"/>
      <c r="J71" s="424"/>
      <c r="K71" s="424"/>
      <c r="L71" s="424"/>
      <c r="M71" s="424"/>
      <c r="N71" s="424"/>
      <c r="O71" s="424"/>
      <c r="P71" s="424"/>
    </row>
    <row r="72" spans="1:16" ht="25.5">
      <c r="A72" s="406"/>
      <c r="B72" s="170" t="s">
        <v>782</v>
      </c>
      <c r="C72" s="413" t="s">
        <v>297</v>
      </c>
      <c r="D72" s="407"/>
      <c r="E72" s="407"/>
      <c r="F72" s="407"/>
      <c r="G72" s="407"/>
      <c r="H72" s="407"/>
      <c r="I72" s="424"/>
      <c r="J72" s="424"/>
      <c r="K72" s="424"/>
      <c r="L72" s="424"/>
      <c r="M72" s="424"/>
      <c r="N72" s="424"/>
      <c r="O72" s="424"/>
      <c r="P72" s="424"/>
    </row>
    <row r="73" spans="1:16" ht="18" customHeight="1">
      <c r="A73" s="406"/>
      <c r="B73" s="412" t="s">
        <v>357</v>
      </c>
      <c r="C73" s="413" t="s">
        <v>271</v>
      </c>
      <c r="D73" s="428"/>
      <c r="E73" s="428"/>
      <c r="F73" s="428"/>
      <c r="G73" s="428"/>
      <c r="H73" s="428"/>
      <c r="I73" s="429"/>
      <c r="J73" s="429"/>
      <c r="K73" s="429"/>
      <c r="L73" s="429"/>
      <c r="M73" s="429"/>
      <c r="N73" s="429"/>
      <c r="O73" s="429"/>
      <c r="P73" s="429"/>
    </row>
    <row r="74" spans="1:16" s="72" customFormat="1" ht="18" customHeight="1">
      <c r="A74" s="406">
        <v>3</v>
      </c>
      <c r="B74" s="407" t="s">
        <v>358</v>
      </c>
      <c r="C74" s="413" t="s">
        <v>270</v>
      </c>
      <c r="D74" s="407"/>
      <c r="E74" s="407"/>
      <c r="F74" s="407"/>
      <c r="G74" s="407"/>
      <c r="H74" s="407"/>
      <c r="I74" s="423"/>
      <c r="J74" s="423"/>
      <c r="K74" s="423"/>
      <c r="L74" s="423"/>
      <c r="M74" s="423"/>
      <c r="N74" s="423"/>
      <c r="O74" s="423"/>
      <c r="P74" s="423"/>
    </row>
    <row r="75" spans="1:16" ht="18" customHeight="1">
      <c r="A75" s="406"/>
      <c r="B75" s="412" t="s">
        <v>355</v>
      </c>
      <c r="C75" s="432" t="s">
        <v>297</v>
      </c>
      <c r="D75" s="433"/>
      <c r="E75" s="433"/>
      <c r="F75" s="433"/>
      <c r="G75" s="433"/>
      <c r="H75" s="433"/>
      <c r="I75" s="424"/>
      <c r="J75" s="424"/>
      <c r="K75" s="424"/>
      <c r="L75" s="424"/>
      <c r="M75" s="424"/>
      <c r="N75" s="424"/>
      <c r="O75" s="424"/>
      <c r="P75" s="424"/>
    </row>
    <row r="76" spans="1:16" ht="18" customHeight="1">
      <c r="A76" s="406"/>
      <c r="B76" s="412" t="s">
        <v>700</v>
      </c>
      <c r="C76" s="432" t="s">
        <v>297</v>
      </c>
      <c r="D76" s="433"/>
      <c r="E76" s="433"/>
      <c r="F76" s="433"/>
      <c r="G76" s="433"/>
      <c r="H76" s="433"/>
      <c r="I76" s="424"/>
      <c r="J76" s="424"/>
      <c r="K76" s="424"/>
      <c r="L76" s="424"/>
      <c r="M76" s="424"/>
      <c r="N76" s="424"/>
      <c r="O76" s="424"/>
      <c r="P76" s="424"/>
    </row>
    <row r="77" spans="1:16" ht="18" customHeight="1">
      <c r="A77" s="406"/>
      <c r="B77" s="412" t="s">
        <v>356</v>
      </c>
      <c r="C77" s="432" t="s">
        <v>297</v>
      </c>
      <c r="D77" s="433"/>
      <c r="E77" s="433"/>
      <c r="F77" s="433"/>
      <c r="G77" s="433"/>
      <c r="H77" s="433"/>
      <c r="I77" s="424"/>
      <c r="J77" s="424"/>
      <c r="K77" s="424"/>
      <c r="L77" s="424"/>
      <c r="M77" s="424"/>
      <c r="N77" s="424"/>
      <c r="O77" s="424"/>
      <c r="P77" s="424"/>
    </row>
    <row r="78" spans="1:16" ht="18" customHeight="1">
      <c r="A78" s="406"/>
      <c r="B78" s="412" t="s">
        <v>360</v>
      </c>
      <c r="C78" s="432" t="s">
        <v>297</v>
      </c>
      <c r="D78" s="433"/>
      <c r="E78" s="433"/>
      <c r="F78" s="433"/>
      <c r="G78" s="433"/>
      <c r="H78" s="433"/>
      <c r="I78" s="424"/>
      <c r="J78" s="424"/>
      <c r="K78" s="424"/>
      <c r="L78" s="424"/>
      <c r="M78" s="424"/>
      <c r="N78" s="424"/>
      <c r="O78" s="424"/>
      <c r="P78" s="424"/>
    </row>
    <row r="79" spans="1:16" ht="18" customHeight="1">
      <c r="A79" s="406"/>
      <c r="B79" s="412" t="s">
        <v>361</v>
      </c>
      <c r="C79" s="432" t="s">
        <v>297</v>
      </c>
      <c r="D79" s="433"/>
      <c r="E79" s="433"/>
      <c r="F79" s="433"/>
      <c r="G79" s="433"/>
      <c r="H79" s="433"/>
      <c r="I79" s="424"/>
      <c r="J79" s="424"/>
      <c r="K79" s="424"/>
      <c r="L79" s="424"/>
      <c r="M79" s="424"/>
      <c r="N79" s="424"/>
      <c r="O79" s="424"/>
      <c r="P79" s="424"/>
    </row>
    <row r="80" spans="1:16" ht="18" customHeight="1">
      <c r="A80" s="406"/>
      <c r="B80" s="412" t="s">
        <v>362</v>
      </c>
      <c r="C80" s="432" t="s">
        <v>297</v>
      </c>
      <c r="D80" s="433"/>
      <c r="E80" s="433"/>
      <c r="F80" s="433"/>
      <c r="G80" s="433"/>
      <c r="H80" s="433"/>
      <c r="I80" s="424"/>
      <c r="J80" s="424"/>
      <c r="K80" s="424"/>
      <c r="L80" s="424"/>
      <c r="M80" s="424"/>
      <c r="N80" s="424"/>
      <c r="O80" s="424"/>
      <c r="P80" s="424"/>
    </row>
    <row r="81" spans="1:16" ht="18" customHeight="1">
      <c r="A81" s="406"/>
      <c r="B81" s="412" t="s">
        <v>370</v>
      </c>
      <c r="C81" s="432" t="s">
        <v>297</v>
      </c>
      <c r="D81" s="433"/>
      <c r="E81" s="433"/>
      <c r="F81" s="433"/>
      <c r="G81" s="433"/>
      <c r="H81" s="433"/>
      <c r="I81" s="424"/>
      <c r="J81" s="424"/>
      <c r="K81" s="424"/>
      <c r="L81" s="424"/>
      <c r="M81" s="424"/>
      <c r="N81" s="424"/>
      <c r="O81" s="424"/>
      <c r="P81" s="424"/>
    </row>
    <row r="82" spans="1:16" ht="25.5">
      <c r="A82" s="406"/>
      <c r="B82" s="170" t="s">
        <v>782</v>
      </c>
      <c r="C82" s="413" t="s">
        <v>297</v>
      </c>
      <c r="D82" s="407"/>
      <c r="E82" s="407"/>
      <c r="F82" s="407"/>
      <c r="G82" s="407"/>
      <c r="H82" s="407"/>
      <c r="I82" s="424"/>
      <c r="J82" s="424"/>
      <c r="K82" s="424"/>
      <c r="L82" s="424"/>
      <c r="M82" s="424"/>
      <c r="N82" s="424"/>
      <c r="O82" s="424"/>
      <c r="P82" s="424"/>
    </row>
    <row r="83" spans="1:16" ht="18" customHeight="1">
      <c r="A83" s="406"/>
      <c r="B83" s="412" t="s">
        <v>368</v>
      </c>
      <c r="C83" s="413" t="s">
        <v>271</v>
      </c>
      <c r="D83" s="428"/>
      <c r="E83" s="428"/>
      <c r="F83" s="428"/>
      <c r="G83" s="428"/>
      <c r="H83" s="428"/>
      <c r="I83" s="429"/>
      <c r="J83" s="429"/>
      <c r="K83" s="429"/>
      <c r="L83" s="429"/>
      <c r="M83" s="429"/>
      <c r="N83" s="429"/>
      <c r="O83" s="429"/>
      <c r="P83" s="429"/>
    </row>
    <row r="84" spans="1:16" s="72" customFormat="1" ht="18" customHeight="1">
      <c r="A84" s="406">
        <v>4</v>
      </c>
      <c r="B84" s="407" t="s">
        <v>359</v>
      </c>
      <c r="C84" s="413" t="s">
        <v>270</v>
      </c>
      <c r="D84" s="407"/>
      <c r="E84" s="407"/>
      <c r="F84" s="407"/>
      <c r="G84" s="407"/>
      <c r="H84" s="407"/>
      <c r="I84" s="423"/>
      <c r="J84" s="423"/>
      <c r="K84" s="423"/>
      <c r="L84" s="423"/>
      <c r="M84" s="423"/>
      <c r="N84" s="423"/>
      <c r="O84" s="423"/>
      <c r="P84" s="423"/>
    </row>
    <row r="85" spans="1:16" ht="18" customHeight="1">
      <c r="A85" s="406"/>
      <c r="B85" s="412" t="s">
        <v>355</v>
      </c>
      <c r="C85" s="432" t="s">
        <v>297</v>
      </c>
      <c r="D85" s="433"/>
      <c r="E85" s="433"/>
      <c r="F85" s="433"/>
      <c r="G85" s="433"/>
      <c r="H85" s="433"/>
      <c r="I85" s="424"/>
      <c r="J85" s="424"/>
      <c r="K85" s="424"/>
      <c r="L85" s="424"/>
      <c r="M85" s="424"/>
      <c r="N85" s="424"/>
      <c r="O85" s="424"/>
      <c r="P85" s="424"/>
    </row>
    <row r="86" spans="1:16" ht="18" customHeight="1">
      <c r="A86" s="406"/>
      <c r="B86" s="412" t="s">
        <v>700</v>
      </c>
      <c r="C86" s="432" t="s">
        <v>297</v>
      </c>
      <c r="D86" s="433"/>
      <c r="E86" s="433"/>
      <c r="F86" s="433"/>
      <c r="G86" s="433"/>
      <c r="H86" s="433"/>
      <c r="I86" s="424"/>
      <c r="J86" s="424"/>
      <c r="K86" s="424"/>
      <c r="L86" s="424"/>
      <c r="M86" s="424"/>
      <c r="N86" s="424"/>
      <c r="O86" s="424"/>
      <c r="P86" s="424"/>
    </row>
    <row r="87" spans="1:16" ht="18" customHeight="1">
      <c r="A87" s="406"/>
      <c r="B87" s="412" t="s">
        <v>356</v>
      </c>
      <c r="C87" s="432" t="s">
        <v>297</v>
      </c>
      <c r="D87" s="433"/>
      <c r="E87" s="433"/>
      <c r="F87" s="433"/>
      <c r="G87" s="433"/>
      <c r="H87" s="433"/>
      <c r="I87" s="424"/>
      <c r="J87" s="424"/>
      <c r="K87" s="424"/>
      <c r="L87" s="424"/>
      <c r="M87" s="424"/>
      <c r="N87" s="424"/>
      <c r="O87" s="424"/>
      <c r="P87" s="424"/>
    </row>
    <row r="88" spans="1:16" ht="18" customHeight="1">
      <c r="A88" s="406"/>
      <c r="B88" s="412" t="s">
        <v>360</v>
      </c>
      <c r="C88" s="432" t="s">
        <v>297</v>
      </c>
      <c r="D88" s="433"/>
      <c r="E88" s="433"/>
      <c r="F88" s="433"/>
      <c r="G88" s="433"/>
      <c r="H88" s="433"/>
      <c r="I88" s="424"/>
      <c r="J88" s="424"/>
      <c r="K88" s="424"/>
      <c r="L88" s="424"/>
      <c r="M88" s="424"/>
      <c r="N88" s="424"/>
      <c r="O88" s="424"/>
      <c r="P88" s="424"/>
    </row>
    <row r="89" spans="1:16" ht="18" customHeight="1">
      <c r="A89" s="406"/>
      <c r="B89" s="412" t="s">
        <v>361</v>
      </c>
      <c r="C89" s="432" t="s">
        <v>297</v>
      </c>
      <c r="D89" s="433"/>
      <c r="E89" s="433"/>
      <c r="F89" s="433"/>
      <c r="G89" s="433"/>
      <c r="H89" s="433"/>
      <c r="I89" s="424"/>
      <c r="J89" s="424"/>
      <c r="K89" s="424"/>
      <c r="L89" s="424"/>
      <c r="M89" s="424"/>
      <c r="N89" s="424"/>
      <c r="O89" s="424"/>
      <c r="P89" s="424"/>
    </row>
    <row r="90" spans="1:16" ht="18" customHeight="1">
      <c r="A90" s="406"/>
      <c r="B90" s="412" t="s">
        <v>362</v>
      </c>
      <c r="C90" s="432" t="s">
        <v>297</v>
      </c>
      <c r="D90" s="433"/>
      <c r="E90" s="433"/>
      <c r="F90" s="433"/>
      <c r="G90" s="433"/>
      <c r="H90" s="433"/>
      <c r="I90" s="424"/>
      <c r="J90" s="424"/>
      <c r="K90" s="424"/>
      <c r="L90" s="424"/>
      <c r="M90" s="424"/>
      <c r="N90" s="424"/>
      <c r="O90" s="424"/>
      <c r="P90" s="424"/>
    </row>
    <row r="91" spans="1:16" ht="18" customHeight="1">
      <c r="A91" s="406"/>
      <c r="B91" s="412" t="s">
        <v>371</v>
      </c>
      <c r="C91" s="432" t="s">
        <v>297</v>
      </c>
      <c r="D91" s="433"/>
      <c r="E91" s="433"/>
      <c r="F91" s="433"/>
      <c r="G91" s="433"/>
      <c r="H91" s="433"/>
      <c r="I91" s="424"/>
      <c r="J91" s="424"/>
      <c r="K91" s="424"/>
      <c r="L91" s="424"/>
      <c r="M91" s="424"/>
      <c r="N91" s="424"/>
      <c r="O91" s="424"/>
      <c r="P91" s="424"/>
    </row>
    <row r="92" spans="1:16" ht="25.5">
      <c r="A92" s="406"/>
      <c r="B92" s="170" t="s">
        <v>782</v>
      </c>
      <c r="C92" s="413" t="s">
        <v>297</v>
      </c>
      <c r="D92" s="407"/>
      <c r="E92" s="407"/>
      <c r="F92" s="407"/>
      <c r="G92" s="407"/>
      <c r="H92" s="407"/>
      <c r="I92" s="424"/>
      <c r="J92" s="424"/>
      <c r="K92" s="424"/>
      <c r="L92" s="424"/>
      <c r="M92" s="424"/>
      <c r="N92" s="424"/>
      <c r="O92" s="424"/>
      <c r="P92" s="424"/>
    </row>
    <row r="93" spans="1:16" ht="18" customHeight="1">
      <c r="A93" s="406"/>
      <c r="B93" s="412" t="s">
        <v>367</v>
      </c>
      <c r="C93" s="413" t="s">
        <v>271</v>
      </c>
      <c r="D93" s="428"/>
      <c r="E93" s="428"/>
      <c r="F93" s="428"/>
      <c r="G93" s="428"/>
      <c r="H93" s="428"/>
      <c r="I93" s="429"/>
      <c r="J93" s="429"/>
      <c r="K93" s="429"/>
      <c r="L93" s="429"/>
      <c r="M93" s="429"/>
      <c r="N93" s="429"/>
      <c r="O93" s="429"/>
      <c r="P93" s="429"/>
    </row>
    <row r="94" spans="1:16" s="72" customFormat="1" ht="18" customHeight="1">
      <c r="A94" s="404" t="s">
        <v>685</v>
      </c>
      <c r="B94" s="405" t="s">
        <v>281</v>
      </c>
      <c r="C94" s="404"/>
      <c r="D94" s="404"/>
      <c r="E94" s="404"/>
      <c r="F94" s="404"/>
      <c r="G94" s="404"/>
      <c r="H94" s="404"/>
      <c r="I94" s="404"/>
      <c r="J94" s="404"/>
      <c r="K94" s="404"/>
      <c r="L94" s="404"/>
      <c r="M94" s="404"/>
      <c r="N94" s="404"/>
      <c r="O94" s="404"/>
      <c r="P94" s="404"/>
    </row>
    <row r="95" spans="1:16" s="72" customFormat="1">
      <c r="A95" s="406">
        <v>1</v>
      </c>
      <c r="B95" s="167" t="s">
        <v>470</v>
      </c>
      <c r="C95" s="434" t="s">
        <v>380</v>
      </c>
      <c r="D95" s="433"/>
      <c r="E95" s="433"/>
      <c r="F95" s="433"/>
      <c r="G95" s="433"/>
      <c r="H95" s="433"/>
      <c r="I95" s="423"/>
      <c r="J95" s="423"/>
      <c r="K95" s="423"/>
      <c r="L95" s="423"/>
      <c r="M95" s="423"/>
      <c r="N95" s="423"/>
      <c r="O95" s="423"/>
      <c r="P95" s="423"/>
    </row>
    <row r="96" spans="1:16" s="72" customFormat="1" ht="18" customHeight="1">
      <c r="A96" s="406"/>
      <c r="B96" s="412" t="s">
        <v>378</v>
      </c>
      <c r="C96" s="432" t="s">
        <v>297</v>
      </c>
      <c r="D96" s="433"/>
      <c r="E96" s="433"/>
      <c r="F96" s="433"/>
      <c r="G96" s="433"/>
      <c r="H96" s="433"/>
      <c r="I96" s="423"/>
      <c r="J96" s="423"/>
      <c r="K96" s="423"/>
      <c r="L96" s="423"/>
      <c r="M96" s="423"/>
      <c r="N96" s="423"/>
      <c r="O96" s="423"/>
      <c r="P96" s="423"/>
    </row>
    <row r="97" spans="1:24" s="72" customFormat="1" ht="18" customHeight="1">
      <c r="A97" s="406"/>
      <c r="B97" s="412" t="s">
        <v>379</v>
      </c>
      <c r="C97" s="432" t="s">
        <v>297</v>
      </c>
      <c r="D97" s="433"/>
      <c r="E97" s="433"/>
      <c r="F97" s="433"/>
      <c r="G97" s="433"/>
      <c r="H97" s="433"/>
      <c r="I97" s="423"/>
      <c r="J97" s="423"/>
      <c r="K97" s="423"/>
      <c r="L97" s="423"/>
      <c r="M97" s="423"/>
      <c r="N97" s="423"/>
      <c r="O97" s="423"/>
      <c r="P97" s="423"/>
    </row>
    <row r="98" spans="1:24" s="72" customFormat="1" ht="18" customHeight="1">
      <c r="A98" s="406"/>
      <c r="B98" s="412" t="s">
        <v>381</v>
      </c>
      <c r="C98" s="432" t="s">
        <v>297</v>
      </c>
      <c r="D98" s="433"/>
      <c r="E98" s="433"/>
      <c r="F98" s="433"/>
      <c r="G98" s="433"/>
      <c r="H98" s="433"/>
      <c r="I98" s="423"/>
      <c r="J98" s="423"/>
      <c r="K98" s="423"/>
      <c r="L98" s="423"/>
      <c r="M98" s="423"/>
      <c r="N98" s="423"/>
      <c r="O98" s="423"/>
      <c r="P98" s="423"/>
    </row>
    <row r="99" spans="1:24" s="65" customFormat="1" ht="18" customHeight="1">
      <c r="A99" s="102">
        <v>2</v>
      </c>
      <c r="B99" s="103" t="s">
        <v>303</v>
      </c>
      <c r="C99" s="102" t="s">
        <v>267</v>
      </c>
      <c r="D99" s="435"/>
      <c r="E99" s="435"/>
      <c r="F99" s="435"/>
      <c r="G99" s="435"/>
      <c r="H99" s="435"/>
      <c r="I99" s="435"/>
      <c r="J99" s="435"/>
      <c r="K99" s="435"/>
      <c r="L99" s="435"/>
      <c r="M99" s="435"/>
      <c r="N99" s="435"/>
      <c r="O99" s="435"/>
      <c r="P99" s="435"/>
      <c r="Q99" s="66"/>
      <c r="R99" s="66"/>
      <c r="S99" s="66"/>
      <c r="T99" s="66"/>
      <c r="U99" s="66"/>
      <c r="V99" s="66"/>
      <c r="W99" s="66"/>
      <c r="X99" s="66"/>
    </row>
    <row r="100" spans="1:24" s="70" customFormat="1" ht="18" customHeight="1">
      <c r="A100" s="174"/>
      <c r="B100" s="163" t="s">
        <v>15</v>
      </c>
      <c r="C100" s="174" t="s">
        <v>297</v>
      </c>
      <c r="D100" s="435"/>
      <c r="E100" s="435"/>
      <c r="F100" s="435"/>
      <c r="G100" s="435"/>
      <c r="H100" s="435"/>
      <c r="I100" s="194"/>
      <c r="J100" s="194"/>
      <c r="K100" s="194"/>
      <c r="L100" s="194"/>
      <c r="M100" s="194"/>
      <c r="N100" s="194"/>
      <c r="O100" s="194"/>
      <c r="P100" s="194"/>
      <c r="Q100" s="64"/>
      <c r="R100" s="64"/>
      <c r="S100" s="64"/>
      <c r="T100" s="64"/>
      <c r="U100" s="64"/>
      <c r="V100" s="64"/>
      <c r="W100" s="64"/>
      <c r="X100" s="64"/>
    </row>
    <row r="101" spans="1:24" s="70" customFormat="1" ht="18" customHeight="1">
      <c r="A101" s="174"/>
      <c r="B101" s="163" t="s">
        <v>16</v>
      </c>
      <c r="C101" s="174" t="s">
        <v>297</v>
      </c>
      <c r="D101" s="435"/>
      <c r="E101" s="435"/>
      <c r="F101" s="435"/>
      <c r="G101" s="435"/>
      <c r="H101" s="435"/>
      <c r="I101" s="194"/>
      <c r="J101" s="194"/>
      <c r="K101" s="194"/>
      <c r="L101" s="194"/>
      <c r="M101" s="194"/>
      <c r="N101" s="194"/>
      <c r="O101" s="194"/>
      <c r="P101" s="194"/>
      <c r="Q101" s="64"/>
      <c r="R101" s="64"/>
      <c r="S101" s="64"/>
      <c r="T101" s="64"/>
      <c r="U101" s="64"/>
      <c r="V101" s="64"/>
      <c r="W101" s="64"/>
      <c r="X101" s="64"/>
    </row>
    <row r="102" spans="1:24" s="70" customFormat="1" ht="18" customHeight="1">
      <c r="A102" s="174"/>
      <c r="B102" s="163" t="s">
        <v>388</v>
      </c>
      <c r="C102" s="174"/>
      <c r="D102" s="435"/>
      <c r="E102" s="435"/>
      <c r="F102" s="435"/>
      <c r="G102" s="435"/>
      <c r="H102" s="435"/>
      <c r="I102" s="194"/>
      <c r="J102" s="194"/>
      <c r="K102" s="194"/>
      <c r="L102" s="194"/>
      <c r="M102" s="194"/>
      <c r="N102" s="194"/>
      <c r="O102" s="194"/>
      <c r="P102" s="194"/>
      <c r="Q102" s="64"/>
      <c r="R102" s="64"/>
      <c r="S102" s="64"/>
      <c r="T102" s="64"/>
      <c r="U102" s="64"/>
      <c r="V102" s="64"/>
      <c r="W102" s="64"/>
      <c r="X102" s="64"/>
    </row>
    <row r="103" spans="1:24" s="71" customFormat="1" ht="18" customHeight="1">
      <c r="A103" s="436"/>
      <c r="B103" s="437" t="s">
        <v>375</v>
      </c>
      <c r="C103" s="174" t="s">
        <v>297</v>
      </c>
      <c r="D103" s="438"/>
      <c r="E103" s="438"/>
      <c r="F103" s="438"/>
      <c r="G103" s="438"/>
      <c r="H103" s="438"/>
      <c r="I103" s="439"/>
      <c r="J103" s="439"/>
      <c r="K103" s="439"/>
      <c r="L103" s="439"/>
      <c r="M103" s="439"/>
      <c r="N103" s="439"/>
      <c r="O103" s="439"/>
      <c r="P103" s="439"/>
      <c r="Q103" s="63"/>
      <c r="R103" s="63"/>
      <c r="S103" s="63"/>
      <c r="T103" s="63"/>
      <c r="U103" s="63"/>
      <c r="V103" s="63"/>
      <c r="W103" s="63"/>
      <c r="X103" s="63"/>
    </row>
    <row r="104" spans="1:24" s="64" customFormat="1" ht="18" customHeight="1">
      <c r="A104" s="413"/>
      <c r="B104" s="412" t="s">
        <v>374</v>
      </c>
      <c r="C104" s="413" t="s">
        <v>297</v>
      </c>
      <c r="D104" s="435"/>
      <c r="E104" s="435"/>
      <c r="F104" s="435"/>
      <c r="G104" s="435"/>
      <c r="H104" s="435"/>
      <c r="I104" s="194"/>
      <c r="J104" s="194"/>
      <c r="K104" s="194"/>
      <c r="L104" s="194"/>
      <c r="M104" s="194"/>
      <c r="N104" s="194"/>
      <c r="O104" s="194"/>
      <c r="P104" s="194"/>
    </row>
    <row r="105" spans="1:24" s="64" customFormat="1" ht="18" customHeight="1">
      <c r="A105" s="413"/>
      <c r="B105" s="412" t="s">
        <v>17</v>
      </c>
      <c r="C105" s="413" t="s">
        <v>297</v>
      </c>
      <c r="D105" s="435"/>
      <c r="E105" s="435"/>
      <c r="F105" s="435"/>
      <c r="G105" s="435"/>
      <c r="H105" s="435"/>
      <c r="I105" s="194"/>
      <c r="J105" s="194"/>
      <c r="K105" s="194"/>
      <c r="L105" s="194"/>
      <c r="M105" s="194"/>
      <c r="N105" s="194"/>
      <c r="O105" s="194"/>
      <c r="P105" s="194"/>
    </row>
    <row r="106" spans="1:24" s="64" customFormat="1" ht="18" customHeight="1">
      <c r="A106" s="413"/>
      <c r="B106" s="412" t="s">
        <v>18</v>
      </c>
      <c r="C106" s="413" t="s">
        <v>297</v>
      </c>
      <c r="D106" s="435"/>
      <c r="E106" s="435"/>
      <c r="F106" s="435"/>
      <c r="G106" s="435"/>
      <c r="H106" s="435"/>
      <c r="I106" s="194"/>
      <c r="J106" s="194"/>
      <c r="K106" s="194"/>
      <c r="L106" s="194"/>
      <c r="M106" s="194"/>
      <c r="N106" s="194"/>
      <c r="O106" s="194"/>
      <c r="P106" s="194"/>
    </row>
    <row r="107" spans="1:24" s="64" customFormat="1" ht="18" customHeight="1">
      <c r="A107" s="413"/>
      <c r="B107" s="412" t="s">
        <v>376</v>
      </c>
      <c r="C107" s="413" t="s">
        <v>297</v>
      </c>
      <c r="D107" s="435"/>
      <c r="E107" s="435"/>
      <c r="F107" s="435"/>
      <c r="G107" s="435"/>
      <c r="H107" s="435"/>
      <c r="I107" s="194"/>
      <c r="J107" s="194"/>
      <c r="K107" s="194"/>
      <c r="L107" s="194"/>
      <c r="M107" s="194"/>
      <c r="N107" s="194"/>
      <c r="O107" s="194"/>
      <c r="P107" s="194"/>
    </row>
    <row r="108" spans="1:24" s="70" customFormat="1" ht="18" customHeight="1">
      <c r="A108" s="102">
        <v>3</v>
      </c>
      <c r="B108" s="103" t="s">
        <v>269</v>
      </c>
      <c r="C108" s="174" t="s">
        <v>297</v>
      </c>
      <c r="D108" s="435"/>
      <c r="E108" s="435"/>
      <c r="F108" s="435"/>
      <c r="G108" s="435"/>
      <c r="H108" s="435"/>
      <c r="I108" s="435"/>
      <c r="J108" s="435"/>
      <c r="K108" s="435"/>
      <c r="L108" s="435"/>
      <c r="M108" s="435"/>
      <c r="N108" s="435"/>
      <c r="O108" s="435"/>
      <c r="P108" s="435"/>
      <c r="Q108" s="64"/>
      <c r="R108" s="64"/>
      <c r="S108" s="64"/>
      <c r="T108" s="64"/>
      <c r="U108" s="64"/>
      <c r="V108" s="64"/>
      <c r="W108" s="64"/>
      <c r="X108" s="64"/>
    </row>
    <row r="109" spans="1:24" s="64" customFormat="1" ht="18" customHeight="1">
      <c r="A109" s="413"/>
      <c r="B109" s="412" t="s">
        <v>768</v>
      </c>
      <c r="C109" s="413" t="s">
        <v>297</v>
      </c>
      <c r="D109" s="435"/>
      <c r="E109" s="435"/>
      <c r="F109" s="435"/>
      <c r="G109" s="435"/>
      <c r="H109" s="435"/>
      <c r="I109" s="194"/>
      <c r="J109" s="194"/>
      <c r="K109" s="194"/>
      <c r="L109" s="194"/>
      <c r="M109" s="194"/>
      <c r="N109" s="194"/>
      <c r="O109" s="194"/>
      <c r="P109" s="194"/>
    </row>
    <row r="110" spans="1:24" s="64" customFormat="1" ht="18" customHeight="1">
      <c r="A110" s="413"/>
      <c r="B110" s="440" t="s">
        <v>389</v>
      </c>
      <c r="C110" s="413" t="s">
        <v>297</v>
      </c>
      <c r="D110" s="435"/>
      <c r="E110" s="435"/>
      <c r="F110" s="435"/>
      <c r="G110" s="435"/>
      <c r="H110" s="435"/>
      <c r="I110" s="194"/>
      <c r="J110" s="194"/>
      <c r="K110" s="194"/>
      <c r="L110" s="194"/>
      <c r="M110" s="194"/>
      <c r="N110" s="194"/>
      <c r="O110" s="194"/>
      <c r="P110" s="194"/>
    </row>
    <row r="111" spans="1:24" s="64" customFormat="1" ht="18" customHeight="1">
      <c r="A111" s="413"/>
      <c r="B111" s="441" t="s">
        <v>377</v>
      </c>
      <c r="C111" s="413" t="s">
        <v>297</v>
      </c>
      <c r="D111" s="435"/>
      <c r="E111" s="435"/>
      <c r="F111" s="435"/>
      <c r="G111" s="435"/>
      <c r="H111" s="435"/>
      <c r="I111" s="194"/>
      <c r="J111" s="194"/>
      <c r="K111" s="194"/>
      <c r="L111" s="194"/>
      <c r="M111" s="194"/>
      <c r="N111" s="194"/>
      <c r="O111" s="194"/>
      <c r="P111" s="194"/>
    </row>
    <row r="112" spans="1:24" s="63" customFormat="1" ht="18" customHeight="1">
      <c r="A112" s="442"/>
      <c r="B112" s="437" t="s">
        <v>375</v>
      </c>
      <c r="C112" s="413" t="s">
        <v>297</v>
      </c>
      <c r="D112" s="438"/>
      <c r="E112" s="438"/>
      <c r="F112" s="438"/>
      <c r="G112" s="438"/>
      <c r="H112" s="438"/>
      <c r="I112" s="439"/>
      <c r="J112" s="439"/>
      <c r="K112" s="439"/>
      <c r="L112" s="439"/>
      <c r="M112" s="439"/>
      <c r="N112" s="439"/>
      <c r="O112" s="439"/>
      <c r="P112" s="439"/>
    </row>
    <row r="113" spans="1:24" s="64" customFormat="1" ht="18" customHeight="1">
      <c r="A113" s="413"/>
      <c r="B113" s="412" t="s">
        <v>374</v>
      </c>
      <c r="C113" s="413" t="s">
        <v>297</v>
      </c>
      <c r="D113" s="435"/>
      <c r="E113" s="435"/>
      <c r="F113" s="435"/>
      <c r="G113" s="435"/>
      <c r="H113" s="435"/>
      <c r="I113" s="194"/>
      <c r="J113" s="194"/>
      <c r="K113" s="194"/>
      <c r="L113" s="194"/>
      <c r="M113" s="194"/>
      <c r="N113" s="194"/>
      <c r="O113" s="194"/>
      <c r="P113" s="194"/>
    </row>
    <row r="114" spans="1:24" s="64" customFormat="1" ht="18" customHeight="1">
      <c r="A114" s="413"/>
      <c r="B114" s="412" t="s">
        <v>769</v>
      </c>
      <c r="C114" s="413" t="s">
        <v>297</v>
      </c>
      <c r="D114" s="435"/>
      <c r="E114" s="435"/>
      <c r="F114" s="435"/>
      <c r="G114" s="435"/>
      <c r="H114" s="435"/>
      <c r="I114" s="194"/>
      <c r="J114" s="194"/>
      <c r="K114" s="194"/>
      <c r="L114" s="194"/>
      <c r="M114" s="194"/>
      <c r="N114" s="194"/>
      <c r="O114" s="194"/>
      <c r="P114" s="194"/>
    </row>
    <row r="115" spans="1:24" s="64" customFormat="1" ht="18" customHeight="1">
      <c r="A115" s="413"/>
      <c r="B115" s="412" t="s">
        <v>18</v>
      </c>
      <c r="C115" s="413" t="s">
        <v>297</v>
      </c>
      <c r="D115" s="435"/>
      <c r="E115" s="435"/>
      <c r="F115" s="435"/>
      <c r="G115" s="435"/>
      <c r="H115" s="435"/>
      <c r="I115" s="194"/>
      <c r="J115" s="194"/>
      <c r="K115" s="194"/>
      <c r="L115" s="194"/>
      <c r="M115" s="194"/>
      <c r="N115" s="194"/>
      <c r="O115" s="194"/>
      <c r="P115" s="194"/>
    </row>
    <row r="116" spans="1:24" s="64" customFormat="1" ht="18" customHeight="1">
      <c r="A116" s="413"/>
      <c r="B116" s="412" t="s">
        <v>412</v>
      </c>
      <c r="C116" s="413" t="s">
        <v>297</v>
      </c>
      <c r="D116" s="435"/>
      <c r="E116" s="435"/>
      <c r="F116" s="435"/>
      <c r="G116" s="435"/>
      <c r="H116" s="435"/>
      <c r="I116" s="194"/>
      <c r="J116" s="194"/>
      <c r="K116" s="194"/>
      <c r="L116" s="194"/>
      <c r="M116" s="194"/>
      <c r="N116" s="194"/>
      <c r="O116" s="194"/>
      <c r="P116" s="194"/>
    </row>
    <row r="117" spans="1:24" s="64" customFormat="1" ht="18" customHeight="1">
      <c r="A117" s="413"/>
      <c r="B117" s="412" t="s">
        <v>410</v>
      </c>
      <c r="C117" s="413" t="s">
        <v>297</v>
      </c>
      <c r="D117" s="435"/>
      <c r="E117" s="435"/>
      <c r="F117" s="435"/>
      <c r="G117" s="435"/>
      <c r="H117" s="435"/>
      <c r="I117" s="194"/>
      <c r="J117" s="194"/>
      <c r="K117" s="194"/>
      <c r="L117" s="194"/>
      <c r="M117" s="194"/>
      <c r="N117" s="194"/>
      <c r="O117" s="194"/>
      <c r="P117" s="194"/>
    </row>
    <row r="118" spans="1:24" s="64" customFormat="1" ht="18" customHeight="1">
      <c r="A118" s="413"/>
      <c r="B118" s="412" t="s">
        <v>411</v>
      </c>
      <c r="C118" s="413" t="s">
        <v>297</v>
      </c>
      <c r="D118" s="435"/>
      <c r="E118" s="435"/>
      <c r="F118" s="435"/>
      <c r="G118" s="435"/>
      <c r="H118" s="435"/>
      <c r="I118" s="194"/>
      <c r="J118" s="194"/>
      <c r="K118" s="194"/>
      <c r="L118" s="194"/>
      <c r="M118" s="194"/>
      <c r="N118" s="194"/>
      <c r="O118" s="194"/>
      <c r="P118" s="194"/>
    </row>
    <row r="119" spans="1:24" s="64" customFormat="1" ht="36.6" customHeight="1">
      <c r="A119" s="413"/>
      <c r="B119" s="170" t="s">
        <v>651</v>
      </c>
      <c r="C119" s="413"/>
      <c r="D119" s="435"/>
      <c r="E119" s="435"/>
      <c r="F119" s="435"/>
      <c r="G119" s="435"/>
      <c r="H119" s="435"/>
      <c r="I119" s="194"/>
      <c r="J119" s="194"/>
      <c r="K119" s="194"/>
      <c r="L119" s="194"/>
      <c r="M119" s="194"/>
      <c r="N119" s="194"/>
      <c r="O119" s="194"/>
      <c r="P119" s="194"/>
    </row>
    <row r="120" spans="1:24" s="65" customFormat="1" ht="18" customHeight="1">
      <c r="A120" s="102">
        <v>4</v>
      </c>
      <c r="B120" s="443" t="s">
        <v>299</v>
      </c>
      <c r="C120" s="174" t="s">
        <v>297</v>
      </c>
      <c r="D120" s="435"/>
      <c r="E120" s="435"/>
      <c r="F120" s="435"/>
      <c r="G120" s="435"/>
      <c r="H120" s="435"/>
      <c r="I120" s="435"/>
      <c r="J120" s="435"/>
      <c r="K120" s="435"/>
      <c r="L120" s="435"/>
      <c r="M120" s="435"/>
      <c r="N120" s="435"/>
      <c r="O120" s="435"/>
      <c r="P120" s="435"/>
      <c r="Q120" s="66"/>
      <c r="R120" s="66"/>
      <c r="S120" s="66"/>
      <c r="T120" s="66"/>
      <c r="U120" s="66"/>
      <c r="V120" s="66"/>
      <c r="W120" s="66"/>
      <c r="X120" s="66"/>
    </row>
    <row r="121" spans="1:24" s="64" customFormat="1" ht="18" customHeight="1">
      <c r="A121" s="406" t="s">
        <v>390</v>
      </c>
      <c r="B121" s="407" t="s">
        <v>391</v>
      </c>
      <c r="C121" s="413" t="s">
        <v>297</v>
      </c>
      <c r="D121" s="435"/>
      <c r="E121" s="435"/>
      <c r="F121" s="435"/>
      <c r="G121" s="435"/>
      <c r="H121" s="435"/>
      <c r="I121" s="194"/>
      <c r="J121" s="194"/>
      <c r="K121" s="194"/>
      <c r="L121" s="194"/>
      <c r="M121" s="194"/>
      <c r="N121" s="194"/>
      <c r="O121" s="194"/>
      <c r="P121" s="194"/>
    </row>
    <row r="122" spans="1:24" s="64" customFormat="1" ht="18" customHeight="1">
      <c r="A122" s="413"/>
      <c r="B122" s="441" t="s">
        <v>392</v>
      </c>
      <c r="C122" s="413" t="s">
        <v>297</v>
      </c>
      <c r="D122" s="435"/>
      <c r="E122" s="435"/>
      <c r="F122" s="435"/>
      <c r="G122" s="435"/>
      <c r="H122" s="435"/>
      <c r="I122" s="194"/>
      <c r="J122" s="194"/>
      <c r="K122" s="194"/>
      <c r="L122" s="194"/>
      <c r="M122" s="194"/>
      <c r="N122" s="194"/>
      <c r="O122" s="194"/>
      <c r="P122" s="194"/>
    </row>
    <row r="123" spans="1:24" s="63" customFormat="1" ht="18" customHeight="1">
      <c r="A123" s="442"/>
      <c r="B123" s="412" t="s">
        <v>393</v>
      </c>
      <c r="C123" s="413" t="s">
        <v>297</v>
      </c>
      <c r="D123" s="435"/>
      <c r="E123" s="435"/>
      <c r="F123" s="435"/>
      <c r="G123" s="435"/>
      <c r="H123" s="435"/>
      <c r="I123" s="439"/>
      <c r="J123" s="439"/>
      <c r="K123" s="439"/>
      <c r="L123" s="439"/>
      <c r="M123" s="439"/>
      <c r="N123" s="439"/>
      <c r="O123" s="439"/>
      <c r="P123" s="439"/>
    </row>
    <row r="124" spans="1:24" s="64" customFormat="1" ht="18" customHeight="1">
      <c r="A124" s="406" t="s">
        <v>394</v>
      </c>
      <c r="B124" s="407" t="s">
        <v>395</v>
      </c>
      <c r="C124" s="413" t="s">
        <v>297</v>
      </c>
      <c r="D124" s="435"/>
      <c r="E124" s="435"/>
      <c r="F124" s="435"/>
      <c r="G124" s="435"/>
      <c r="H124" s="435"/>
      <c r="I124" s="194"/>
      <c r="J124" s="194"/>
      <c r="K124" s="194"/>
      <c r="L124" s="194"/>
      <c r="M124" s="194"/>
      <c r="N124" s="194"/>
      <c r="O124" s="194"/>
      <c r="P124" s="194"/>
    </row>
    <row r="125" spans="1:24" s="64" customFormat="1" ht="18" customHeight="1">
      <c r="A125" s="413"/>
      <c r="B125" s="441" t="s">
        <v>392</v>
      </c>
      <c r="C125" s="413"/>
      <c r="D125" s="435"/>
      <c r="E125" s="435"/>
      <c r="F125" s="435"/>
      <c r="G125" s="435"/>
      <c r="H125" s="435"/>
      <c r="I125" s="194"/>
      <c r="J125" s="194"/>
      <c r="K125" s="194"/>
      <c r="L125" s="194"/>
      <c r="M125" s="194"/>
      <c r="N125" s="194"/>
      <c r="O125" s="194"/>
      <c r="P125" s="194"/>
    </row>
    <row r="126" spans="1:24" s="63" customFormat="1" ht="18" customHeight="1">
      <c r="A126" s="442"/>
      <c r="B126" s="412" t="s">
        <v>393</v>
      </c>
      <c r="C126" s="413" t="s">
        <v>297</v>
      </c>
      <c r="D126" s="438"/>
      <c r="E126" s="438"/>
      <c r="F126" s="438"/>
      <c r="G126" s="438"/>
      <c r="H126" s="438"/>
      <c r="I126" s="439"/>
      <c r="J126" s="439"/>
      <c r="K126" s="439"/>
      <c r="L126" s="439"/>
      <c r="M126" s="439"/>
      <c r="N126" s="439"/>
      <c r="O126" s="439"/>
      <c r="P126" s="439"/>
    </row>
    <row r="127" spans="1:24" s="64" customFormat="1" ht="18" customHeight="1">
      <c r="A127" s="406" t="s">
        <v>396</v>
      </c>
      <c r="B127" s="407" t="s">
        <v>397</v>
      </c>
      <c r="C127" s="413" t="s">
        <v>297</v>
      </c>
      <c r="D127" s="435"/>
      <c r="E127" s="435"/>
      <c r="F127" s="435"/>
      <c r="G127" s="435"/>
      <c r="H127" s="435"/>
      <c r="I127" s="194"/>
      <c r="J127" s="194"/>
      <c r="K127" s="194"/>
      <c r="L127" s="194"/>
      <c r="M127" s="194"/>
      <c r="N127" s="194"/>
      <c r="O127" s="194"/>
      <c r="P127" s="194"/>
    </row>
    <row r="128" spans="1:24" s="64" customFormat="1" ht="18" customHeight="1">
      <c r="A128" s="413"/>
      <c r="B128" s="441" t="s">
        <v>392</v>
      </c>
      <c r="C128" s="413"/>
      <c r="D128" s="435"/>
      <c r="E128" s="435"/>
      <c r="F128" s="435"/>
      <c r="G128" s="435"/>
      <c r="H128" s="435"/>
      <c r="I128" s="194"/>
      <c r="J128" s="194"/>
      <c r="K128" s="194"/>
      <c r="L128" s="194"/>
      <c r="M128" s="194"/>
      <c r="N128" s="194"/>
      <c r="O128" s="194"/>
      <c r="P128" s="194"/>
    </row>
    <row r="129" spans="1:16" s="63" customFormat="1" ht="18" customHeight="1">
      <c r="A129" s="442"/>
      <c r="B129" s="412" t="s">
        <v>393</v>
      </c>
      <c r="C129" s="413" t="s">
        <v>297</v>
      </c>
      <c r="D129" s="438"/>
      <c r="E129" s="438"/>
      <c r="F129" s="438"/>
      <c r="G129" s="438"/>
      <c r="H129" s="438"/>
      <c r="I129" s="439"/>
      <c r="J129" s="439"/>
      <c r="K129" s="439"/>
      <c r="L129" s="439"/>
      <c r="M129" s="439"/>
      <c r="N129" s="439"/>
      <c r="O129" s="439"/>
      <c r="P129" s="439"/>
    </row>
    <row r="130" spans="1:16" s="64" customFormat="1" ht="18" customHeight="1">
      <c r="A130" s="406" t="s">
        <v>398</v>
      </c>
      <c r="B130" s="407" t="s">
        <v>399</v>
      </c>
      <c r="C130" s="413" t="s">
        <v>297</v>
      </c>
      <c r="D130" s="435"/>
      <c r="E130" s="435"/>
      <c r="F130" s="435"/>
      <c r="G130" s="435"/>
      <c r="H130" s="435"/>
      <c r="I130" s="194"/>
      <c r="J130" s="194"/>
      <c r="K130" s="194"/>
      <c r="L130" s="194"/>
      <c r="M130" s="194"/>
      <c r="N130" s="194"/>
      <c r="O130" s="194"/>
      <c r="P130" s="194"/>
    </row>
    <row r="131" spans="1:16" s="64" customFormat="1" ht="18" customHeight="1">
      <c r="A131" s="413"/>
      <c r="B131" s="441" t="s">
        <v>392</v>
      </c>
      <c r="C131" s="413"/>
      <c r="D131" s="435"/>
      <c r="E131" s="435"/>
      <c r="F131" s="435"/>
      <c r="G131" s="435"/>
      <c r="H131" s="435"/>
      <c r="I131" s="194"/>
      <c r="J131" s="194"/>
      <c r="K131" s="194"/>
      <c r="L131" s="194"/>
      <c r="M131" s="194"/>
      <c r="N131" s="194"/>
      <c r="O131" s="194"/>
      <c r="P131" s="194"/>
    </row>
    <row r="132" spans="1:16" s="63" customFormat="1" ht="18" customHeight="1">
      <c r="A132" s="442"/>
      <c r="B132" s="412" t="s">
        <v>393</v>
      </c>
      <c r="C132" s="413" t="s">
        <v>297</v>
      </c>
      <c r="D132" s="438"/>
      <c r="E132" s="438"/>
      <c r="F132" s="438"/>
      <c r="G132" s="438"/>
      <c r="H132" s="438"/>
      <c r="I132" s="439"/>
      <c r="J132" s="439"/>
      <c r="K132" s="439"/>
      <c r="L132" s="439"/>
      <c r="M132" s="439"/>
      <c r="N132" s="439"/>
      <c r="O132" s="439"/>
      <c r="P132" s="439"/>
    </row>
    <row r="133" spans="1:16" s="64" customFormat="1" ht="18" customHeight="1">
      <c r="A133" s="406" t="s">
        <v>400</v>
      </c>
      <c r="B133" s="407" t="s">
        <v>401</v>
      </c>
      <c r="C133" s="413"/>
      <c r="D133" s="435"/>
      <c r="E133" s="435"/>
      <c r="F133" s="435"/>
      <c r="G133" s="435"/>
      <c r="H133" s="435"/>
      <c r="I133" s="194"/>
      <c r="J133" s="194"/>
      <c r="K133" s="194"/>
      <c r="L133" s="194"/>
      <c r="M133" s="194"/>
      <c r="N133" s="194"/>
      <c r="O133" s="194"/>
      <c r="P133" s="194"/>
    </row>
    <row r="134" spans="1:16" s="64" customFormat="1" ht="18" customHeight="1">
      <c r="A134" s="413"/>
      <c r="B134" s="441" t="s">
        <v>392</v>
      </c>
      <c r="C134" s="413"/>
      <c r="D134" s="435"/>
      <c r="E134" s="435"/>
      <c r="F134" s="435"/>
      <c r="G134" s="435"/>
      <c r="H134" s="435"/>
      <c r="I134" s="194"/>
      <c r="J134" s="194"/>
      <c r="K134" s="194"/>
      <c r="L134" s="194"/>
      <c r="M134" s="194"/>
      <c r="N134" s="194"/>
      <c r="O134" s="194"/>
      <c r="P134" s="194"/>
    </row>
    <row r="135" spans="1:16" s="63" customFormat="1" ht="18" customHeight="1">
      <c r="A135" s="442"/>
      <c r="B135" s="412" t="s">
        <v>393</v>
      </c>
      <c r="C135" s="413" t="s">
        <v>297</v>
      </c>
      <c r="D135" s="438"/>
      <c r="E135" s="438"/>
      <c r="F135" s="438"/>
      <c r="G135" s="438"/>
      <c r="H135" s="438"/>
      <c r="I135" s="439"/>
      <c r="J135" s="439"/>
      <c r="K135" s="439"/>
      <c r="L135" s="439"/>
      <c r="M135" s="439"/>
      <c r="N135" s="439"/>
      <c r="O135" s="439"/>
      <c r="P135" s="439"/>
    </row>
    <row r="136" spans="1:16" s="64" customFormat="1" ht="18" customHeight="1">
      <c r="A136" s="406" t="s">
        <v>402</v>
      </c>
      <c r="B136" s="407" t="s">
        <v>403</v>
      </c>
      <c r="C136" s="413" t="s">
        <v>297</v>
      </c>
      <c r="D136" s="435"/>
      <c r="E136" s="435"/>
      <c r="F136" s="435"/>
      <c r="G136" s="435"/>
      <c r="H136" s="435"/>
      <c r="I136" s="194"/>
      <c r="J136" s="194"/>
      <c r="K136" s="194"/>
      <c r="L136" s="194"/>
      <c r="M136" s="194"/>
      <c r="N136" s="194"/>
      <c r="O136" s="194"/>
      <c r="P136" s="194"/>
    </row>
    <row r="137" spans="1:16" s="64" customFormat="1" ht="18" customHeight="1">
      <c r="A137" s="413"/>
      <c r="B137" s="441" t="s">
        <v>392</v>
      </c>
      <c r="C137" s="413"/>
      <c r="D137" s="435"/>
      <c r="E137" s="435"/>
      <c r="F137" s="435"/>
      <c r="G137" s="435"/>
      <c r="H137" s="435"/>
      <c r="I137" s="194"/>
      <c r="J137" s="194"/>
      <c r="K137" s="194"/>
      <c r="L137" s="194"/>
      <c r="M137" s="194"/>
      <c r="N137" s="194"/>
      <c r="O137" s="194"/>
      <c r="P137" s="194"/>
    </row>
    <row r="138" spans="1:16" s="63" customFormat="1" ht="18" customHeight="1">
      <c r="A138" s="442"/>
      <c r="B138" s="412" t="s">
        <v>393</v>
      </c>
      <c r="C138" s="413" t="s">
        <v>297</v>
      </c>
      <c r="D138" s="438"/>
      <c r="E138" s="438"/>
      <c r="F138" s="438"/>
      <c r="G138" s="438"/>
      <c r="H138" s="438"/>
      <c r="I138" s="439"/>
      <c r="J138" s="439"/>
      <c r="K138" s="439"/>
      <c r="L138" s="439"/>
      <c r="M138" s="439"/>
      <c r="N138" s="439"/>
      <c r="O138" s="439"/>
      <c r="P138" s="439"/>
    </row>
    <row r="139" spans="1:16" s="62" customFormat="1" ht="18" customHeight="1">
      <c r="A139" s="404" t="s">
        <v>686</v>
      </c>
      <c r="B139" s="405" t="s">
        <v>282</v>
      </c>
      <c r="C139" s="404"/>
      <c r="D139" s="404"/>
      <c r="E139" s="404"/>
      <c r="F139" s="404"/>
      <c r="G139" s="404"/>
      <c r="H139" s="404"/>
      <c r="I139" s="404"/>
      <c r="J139" s="404"/>
      <c r="K139" s="404"/>
      <c r="L139" s="404"/>
      <c r="M139" s="404"/>
      <c r="N139" s="404"/>
      <c r="O139" s="404"/>
      <c r="P139" s="404"/>
    </row>
    <row r="140" spans="1:16" ht="24" customHeight="1">
      <c r="A140" s="406">
        <v>1</v>
      </c>
      <c r="B140" s="449" t="s">
        <v>709</v>
      </c>
      <c r="C140" s="406" t="s">
        <v>255</v>
      </c>
      <c r="D140" s="423"/>
      <c r="E140" s="423"/>
      <c r="F140" s="423"/>
      <c r="G140" s="423"/>
      <c r="H140" s="423"/>
      <c r="I140" s="423"/>
      <c r="J140" s="423"/>
      <c r="K140" s="423"/>
      <c r="L140" s="423"/>
      <c r="M140" s="423"/>
      <c r="N140" s="423"/>
      <c r="O140" s="423"/>
      <c r="P140" s="423"/>
    </row>
    <row r="141" spans="1:16" ht="18" customHeight="1">
      <c r="A141" s="406"/>
      <c r="B141" s="444" t="s">
        <v>266</v>
      </c>
      <c r="C141" s="413" t="s">
        <v>297</v>
      </c>
      <c r="D141" s="423"/>
      <c r="E141" s="423"/>
      <c r="F141" s="423"/>
      <c r="G141" s="423"/>
      <c r="H141" s="423"/>
      <c r="I141" s="424"/>
      <c r="J141" s="424"/>
      <c r="K141" s="424"/>
      <c r="L141" s="424"/>
      <c r="M141" s="424"/>
      <c r="N141" s="424"/>
      <c r="O141" s="424"/>
      <c r="P141" s="424"/>
    </row>
    <row r="142" spans="1:16" ht="18" customHeight="1">
      <c r="A142" s="406"/>
      <c r="B142" s="444" t="s">
        <v>701</v>
      </c>
      <c r="C142" s="413" t="s">
        <v>297</v>
      </c>
      <c r="D142" s="423"/>
      <c r="E142" s="423"/>
      <c r="F142" s="423"/>
      <c r="G142" s="423"/>
      <c r="H142" s="423"/>
      <c r="I142" s="424"/>
      <c r="J142" s="424"/>
      <c r="K142" s="424"/>
      <c r="L142" s="424"/>
      <c r="M142" s="424"/>
      <c r="N142" s="424"/>
      <c r="O142" s="424"/>
      <c r="P142" s="424"/>
    </row>
    <row r="143" spans="1:16" ht="18" customHeight="1">
      <c r="A143" s="406"/>
      <c r="B143" s="444" t="s">
        <v>702</v>
      </c>
      <c r="C143" s="413" t="s">
        <v>297</v>
      </c>
      <c r="D143" s="423"/>
      <c r="E143" s="423"/>
      <c r="F143" s="423"/>
      <c r="G143" s="423"/>
      <c r="H143" s="423"/>
      <c r="I143" s="424"/>
      <c r="J143" s="424"/>
      <c r="K143" s="424"/>
      <c r="L143" s="424"/>
      <c r="M143" s="424"/>
      <c r="N143" s="424"/>
      <c r="O143" s="424"/>
      <c r="P143" s="424"/>
    </row>
    <row r="144" spans="1:16" ht="18" customHeight="1">
      <c r="A144" s="406"/>
      <c r="B144" s="444" t="s">
        <v>703</v>
      </c>
      <c r="C144" s="413" t="s">
        <v>297</v>
      </c>
      <c r="D144" s="423"/>
      <c r="E144" s="423"/>
      <c r="F144" s="423"/>
      <c r="G144" s="423"/>
      <c r="H144" s="423"/>
      <c r="I144" s="424"/>
      <c r="J144" s="424"/>
      <c r="K144" s="424"/>
      <c r="L144" s="424"/>
      <c r="M144" s="424"/>
      <c r="N144" s="424"/>
      <c r="O144" s="424"/>
      <c r="P144" s="424"/>
    </row>
    <row r="145" spans="1:16" ht="18" customHeight="1">
      <c r="A145" s="406"/>
      <c r="B145" s="448" t="s">
        <v>710</v>
      </c>
      <c r="C145" s="413" t="s">
        <v>297</v>
      </c>
      <c r="D145" s="423"/>
      <c r="E145" s="423"/>
      <c r="F145" s="423"/>
      <c r="G145" s="423"/>
      <c r="H145" s="423"/>
      <c r="I145" s="424"/>
      <c r="J145" s="424"/>
      <c r="K145" s="424"/>
      <c r="L145" s="424"/>
      <c r="M145" s="424"/>
      <c r="N145" s="424"/>
      <c r="O145" s="424"/>
      <c r="P145" s="424"/>
    </row>
    <row r="146" spans="1:16" ht="18" customHeight="1">
      <c r="A146" s="406">
        <v>2</v>
      </c>
      <c r="B146" s="450" t="s">
        <v>711</v>
      </c>
      <c r="C146" s="413" t="s">
        <v>297</v>
      </c>
      <c r="D146" s="423"/>
      <c r="E146" s="423"/>
      <c r="F146" s="423"/>
      <c r="G146" s="423"/>
      <c r="H146" s="423"/>
      <c r="I146" s="424"/>
      <c r="J146" s="424"/>
      <c r="K146" s="424"/>
      <c r="L146" s="424"/>
      <c r="M146" s="424"/>
      <c r="N146" s="424"/>
      <c r="O146" s="424"/>
      <c r="P146" s="424"/>
    </row>
    <row r="147" spans="1:16" ht="18" customHeight="1">
      <c r="A147" s="406"/>
      <c r="B147" s="444" t="s">
        <v>266</v>
      </c>
      <c r="C147" s="413" t="s">
        <v>297</v>
      </c>
      <c r="D147" s="423"/>
      <c r="E147" s="423"/>
      <c r="F147" s="423"/>
      <c r="G147" s="423"/>
      <c r="H147" s="423"/>
      <c r="I147" s="424"/>
      <c r="J147" s="424"/>
      <c r="K147" s="424"/>
      <c r="L147" s="424"/>
      <c r="M147" s="424"/>
      <c r="N147" s="424"/>
      <c r="O147" s="424"/>
      <c r="P147" s="424"/>
    </row>
    <row r="148" spans="1:16" ht="18" customHeight="1">
      <c r="A148" s="406"/>
      <c r="B148" s="444" t="s">
        <v>701</v>
      </c>
      <c r="C148" s="413" t="s">
        <v>297</v>
      </c>
      <c r="D148" s="423"/>
      <c r="E148" s="423"/>
      <c r="F148" s="423"/>
      <c r="G148" s="423"/>
      <c r="H148" s="423"/>
      <c r="I148" s="424"/>
      <c r="J148" s="424"/>
      <c r="K148" s="424"/>
      <c r="L148" s="424"/>
      <c r="M148" s="424"/>
      <c r="N148" s="424"/>
      <c r="O148" s="424"/>
      <c r="P148" s="424"/>
    </row>
    <row r="149" spans="1:16" ht="18" customHeight="1">
      <c r="A149" s="406"/>
      <c r="B149" s="444" t="s">
        <v>702</v>
      </c>
      <c r="C149" s="413" t="s">
        <v>297</v>
      </c>
      <c r="D149" s="423"/>
      <c r="E149" s="423"/>
      <c r="F149" s="423"/>
      <c r="G149" s="423"/>
      <c r="H149" s="423"/>
      <c r="I149" s="424"/>
      <c r="J149" s="424"/>
      <c r="K149" s="424"/>
      <c r="L149" s="424"/>
      <c r="M149" s="424"/>
      <c r="N149" s="424"/>
      <c r="O149" s="424"/>
      <c r="P149" s="424"/>
    </row>
    <row r="150" spans="1:16" ht="18" customHeight="1">
      <c r="A150" s="406"/>
      <c r="B150" s="444" t="s">
        <v>703</v>
      </c>
      <c r="C150" s="413" t="s">
        <v>297</v>
      </c>
      <c r="D150" s="423"/>
      <c r="E150" s="423"/>
      <c r="F150" s="423"/>
      <c r="G150" s="423"/>
      <c r="H150" s="423"/>
      <c r="I150" s="424"/>
      <c r="J150" s="424"/>
      <c r="K150" s="424"/>
      <c r="L150" s="424"/>
      <c r="M150" s="424"/>
      <c r="N150" s="424"/>
      <c r="O150" s="424"/>
      <c r="P150" s="424"/>
    </row>
    <row r="151" spans="1:16" ht="18" customHeight="1">
      <c r="A151" s="406"/>
      <c r="B151" s="448" t="s">
        <v>710</v>
      </c>
      <c r="C151" s="413" t="s">
        <v>297</v>
      </c>
      <c r="D151" s="423"/>
      <c r="E151" s="423"/>
      <c r="F151" s="423"/>
      <c r="G151" s="423"/>
      <c r="H151" s="423"/>
      <c r="I151" s="424"/>
      <c r="J151" s="424"/>
      <c r="K151" s="424"/>
      <c r="L151" s="424"/>
      <c r="M151" s="424"/>
      <c r="N151" s="424"/>
      <c r="O151" s="424"/>
      <c r="P151" s="424"/>
    </row>
    <row r="152" spans="1:16" ht="18" customHeight="1">
      <c r="A152" s="406">
        <v>3</v>
      </c>
      <c r="B152" s="450" t="s">
        <v>482</v>
      </c>
      <c r="C152" s="413" t="s">
        <v>297</v>
      </c>
      <c r="D152" s="423"/>
      <c r="E152" s="423"/>
      <c r="F152" s="423"/>
      <c r="G152" s="423"/>
      <c r="H152" s="423"/>
      <c r="I152" s="424"/>
      <c r="J152" s="424"/>
      <c r="K152" s="424"/>
      <c r="L152" s="424"/>
      <c r="M152" s="424"/>
      <c r="N152" s="424"/>
      <c r="O152" s="424"/>
      <c r="P152" s="424"/>
    </row>
    <row r="153" spans="1:16" ht="18" customHeight="1">
      <c r="A153" s="406"/>
      <c r="B153" s="444" t="s">
        <v>266</v>
      </c>
      <c r="C153" s="413" t="s">
        <v>297</v>
      </c>
      <c r="D153" s="423"/>
      <c r="E153" s="423"/>
      <c r="F153" s="423"/>
      <c r="G153" s="423"/>
      <c r="H153" s="423"/>
      <c r="I153" s="424"/>
      <c r="J153" s="424"/>
      <c r="K153" s="424"/>
      <c r="L153" s="424"/>
      <c r="M153" s="424"/>
      <c r="N153" s="424"/>
      <c r="O153" s="424"/>
      <c r="P153" s="424"/>
    </row>
    <row r="154" spans="1:16" ht="18" customHeight="1">
      <c r="A154" s="406"/>
      <c r="B154" s="444" t="s">
        <v>701</v>
      </c>
      <c r="C154" s="413" t="s">
        <v>297</v>
      </c>
      <c r="D154" s="423"/>
      <c r="E154" s="423"/>
      <c r="F154" s="423"/>
      <c r="G154" s="423"/>
      <c r="H154" s="423"/>
      <c r="I154" s="424"/>
      <c r="J154" s="424"/>
      <c r="K154" s="424"/>
      <c r="L154" s="424"/>
      <c r="M154" s="424"/>
      <c r="N154" s="424"/>
      <c r="O154" s="424"/>
      <c r="P154" s="424"/>
    </row>
    <row r="155" spans="1:16" ht="18" customHeight="1">
      <c r="A155" s="406"/>
      <c r="B155" s="444" t="s">
        <v>702</v>
      </c>
      <c r="C155" s="413" t="s">
        <v>297</v>
      </c>
      <c r="D155" s="423"/>
      <c r="E155" s="423"/>
      <c r="F155" s="423"/>
      <c r="G155" s="423"/>
      <c r="H155" s="423"/>
      <c r="I155" s="424"/>
      <c r="J155" s="424"/>
      <c r="K155" s="424"/>
      <c r="L155" s="424"/>
      <c r="M155" s="424"/>
      <c r="N155" s="424"/>
      <c r="O155" s="424"/>
      <c r="P155" s="424"/>
    </row>
    <row r="156" spans="1:16" ht="18" customHeight="1">
      <c r="A156" s="406"/>
      <c r="B156" s="444" t="s">
        <v>703</v>
      </c>
      <c r="C156" s="413" t="s">
        <v>297</v>
      </c>
      <c r="D156" s="423"/>
      <c r="E156" s="423"/>
      <c r="F156" s="423"/>
      <c r="G156" s="423"/>
      <c r="H156" s="423"/>
      <c r="I156" s="424"/>
      <c r="J156" s="424"/>
      <c r="K156" s="424"/>
      <c r="L156" s="424"/>
      <c r="M156" s="424"/>
      <c r="N156" s="424"/>
      <c r="O156" s="424"/>
      <c r="P156" s="424"/>
    </row>
    <row r="157" spans="1:16" ht="18" customHeight="1">
      <c r="A157" s="406"/>
      <c r="B157" s="448" t="s">
        <v>710</v>
      </c>
      <c r="C157" s="413" t="s">
        <v>297</v>
      </c>
      <c r="D157" s="423"/>
      <c r="E157" s="423"/>
      <c r="F157" s="423"/>
      <c r="G157" s="423"/>
      <c r="H157" s="423"/>
      <c r="I157" s="424"/>
      <c r="J157" s="424"/>
      <c r="K157" s="424"/>
      <c r="L157" s="424"/>
      <c r="M157" s="424"/>
      <c r="N157" s="424"/>
      <c r="O157" s="424"/>
      <c r="P157" s="424"/>
    </row>
    <row r="158" spans="1:16" ht="18" customHeight="1">
      <c r="A158" s="406">
        <v>4</v>
      </c>
      <c r="B158" s="450" t="s">
        <v>708</v>
      </c>
      <c r="C158" s="413" t="s">
        <v>297</v>
      </c>
      <c r="D158" s="423"/>
      <c r="E158" s="423"/>
      <c r="F158" s="423"/>
      <c r="G158" s="423"/>
      <c r="H158" s="423"/>
      <c r="I158" s="424"/>
      <c r="J158" s="424"/>
      <c r="K158" s="424"/>
      <c r="L158" s="424"/>
      <c r="M158" s="424"/>
      <c r="N158" s="424"/>
      <c r="O158" s="424"/>
      <c r="P158" s="424"/>
    </row>
    <row r="159" spans="1:16" ht="18" customHeight="1">
      <c r="A159" s="406"/>
      <c r="B159" s="407" t="s">
        <v>712</v>
      </c>
      <c r="C159" s="413"/>
      <c r="D159" s="423"/>
      <c r="E159" s="423"/>
      <c r="F159" s="423"/>
      <c r="G159" s="423"/>
      <c r="H159" s="423"/>
      <c r="I159" s="424"/>
      <c r="J159" s="424"/>
      <c r="K159" s="424"/>
      <c r="L159" s="424"/>
      <c r="M159" s="424"/>
      <c r="N159" s="424"/>
      <c r="O159" s="424"/>
      <c r="P159" s="424"/>
    </row>
    <row r="160" spans="1:16" ht="18" customHeight="1">
      <c r="A160" s="406"/>
      <c r="B160" s="445" t="s">
        <v>340</v>
      </c>
      <c r="C160" s="413" t="s">
        <v>297</v>
      </c>
      <c r="D160" s="423"/>
      <c r="E160" s="423"/>
      <c r="F160" s="423"/>
      <c r="G160" s="423"/>
      <c r="H160" s="423"/>
      <c r="I160" s="424"/>
      <c r="J160" s="424"/>
      <c r="K160" s="424"/>
      <c r="L160" s="424"/>
      <c r="M160" s="424"/>
      <c r="N160" s="424"/>
      <c r="O160" s="424"/>
      <c r="P160" s="424"/>
    </row>
    <row r="161" spans="1:16" ht="18" customHeight="1">
      <c r="A161" s="406"/>
      <c r="B161" s="445" t="s">
        <v>704</v>
      </c>
      <c r="C161" s="413" t="s">
        <v>297</v>
      </c>
      <c r="D161" s="423"/>
      <c r="E161" s="423"/>
      <c r="F161" s="423"/>
      <c r="G161" s="423"/>
      <c r="H161" s="423"/>
      <c r="I161" s="424"/>
      <c r="J161" s="424"/>
      <c r="K161" s="424"/>
      <c r="L161" s="424"/>
      <c r="M161" s="424"/>
      <c r="N161" s="424"/>
      <c r="O161" s="424"/>
      <c r="P161" s="424"/>
    </row>
    <row r="162" spans="1:16" ht="18" customHeight="1">
      <c r="A162" s="406"/>
      <c r="B162" s="407" t="s">
        <v>713</v>
      </c>
      <c r="C162" s="413" t="s">
        <v>297</v>
      </c>
      <c r="D162" s="423"/>
      <c r="E162" s="423"/>
      <c r="F162" s="423"/>
      <c r="G162" s="423"/>
      <c r="H162" s="423"/>
      <c r="I162" s="424"/>
      <c r="J162" s="424"/>
      <c r="K162" s="424"/>
      <c r="L162" s="424"/>
      <c r="M162" s="424"/>
      <c r="N162" s="424"/>
      <c r="O162" s="424"/>
      <c r="P162" s="424"/>
    </row>
    <row r="163" spans="1:16" ht="18" customHeight="1">
      <c r="A163" s="406"/>
      <c r="B163" s="445" t="s">
        <v>714</v>
      </c>
      <c r="C163" s="413" t="s">
        <v>297</v>
      </c>
      <c r="D163" s="423"/>
      <c r="E163" s="423"/>
      <c r="F163" s="423"/>
      <c r="G163" s="423"/>
      <c r="H163" s="423"/>
      <c r="I163" s="424"/>
      <c r="J163" s="424"/>
      <c r="K163" s="424"/>
      <c r="L163" s="424"/>
      <c r="M163" s="424"/>
      <c r="N163" s="424"/>
      <c r="O163" s="424"/>
      <c r="P163" s="424"/>
    </row>
    <row r="164" spans="1:16" ht="18" customHeight="1">
      <c r="A164" s="406">
        <v>5</v>
      </c>
      <c r="B164" s="450" t="s">
        <v>715</v>
      </c>
      <c r="C164" s="413" t="s">
        <v>297</v>
      </c>
      <c r="D164" s="423"/>
      <c r="E164" s="423"/>
      <c r="F164" s="423"/>
      <c r="G164" s="423"/>
      <c r="H164" s="423"/>
      <c r="I164" s="424"/>
      <c r="J164" s="424"/>
      <c r="K164" s="424"/>
      <c r="L164" s="424"/>
      <c r="M164" s="424"/>
      <c r="N164" s="424"/>
      <c r="O164" s="424"/>
      <c r="P164" s="424"/>
    </row>
    <row r="165" spans="1:16" ht="18" customHeight="1">
      <c r="A165" s="406"/>
      <c r="B165" s="445" t="s">
        <v>716</v>
      </c>
      <c r="C165" s="413" t="s">
        <v>297</v>
      </c>
      <c r="D165" s="423"/>
      <c r="E165" s="423"/>
      <c r="F165" s="423"/>
      <c r="G165" s="423"/>
      <c r="H165" s="423"/>
      <c r="I165" s="424"/>
      <c r="J165" s="424"/>
      <c r="K165" s="424"/>
      <c r="L165" s="424"/>
      <c r="M165" s="424"/>
      <c r="N165" s="424"/>
      <c r="O165" s="424"/>
      <c r="P165" s="424"/>
    </row>
    <row r="166" spans="1:16" ht="18" customHeight="1">
      <c r="A166" s="406"/>
      <c r="B166" s="445" t="s">
        <v>717</v>
      </c>
      <c r="C166" s="413" t="s">
        <v>297</v>
      </c>
      <c r="D166" s="423"/>
      <c r="E166" s="423"/>
      <c r="F166" s="423"/>
      <c r="G166" s="423"/>
      <c r="H166" s="423"/>
      <c r="I166" s="424"/>
      <c r="J166" s="424"/>
      <c r="K166" s="424"/>
      <c r="L166" s="424"/>
      <c r="M166" s="424"/>
      <c r="N166" s="424"/>
      <c r="O166" s="424"/>
      <c r="P166" s="424"/>
    </row>
    <row r="167" spans="1:16" ht="18" customHeight="1">
      <c r="A167" s="406"/>
      <c r="B167" s="445" t="s">
        <v>718</v>
      </c>
      <c r="C167" s="413" t="s">
        <v>297</v>
      </c>
      <c r="D167" s="423"/>
      <c r="E167" s="423"/>
      <c r="F167" s="423"/>
      <c r="G167" s="423"/>
      <c r="H167" s="423"/>
      <c r="I167" s="424"/>
      <c r="J167" s="424"/>
      <c r="K167" s="424"/>
      <c r="L167" s="424"/>
      <c r="M167" s="424"/>
      <c r="N167" s="424"/>
      <c r="O167" s="424"/>
      <c r="P167" s="424"/>
    </row>
    <row r="168" spans="1:16" ht="25.7" customHeight="1">
      <c r="A168" s="406"/>
      <c r="B168" s="445" t="s">
        <v>719</v>
      </c>
      <c r="C168" s="484" t="s">
        <v>481</v>
      </c>
      <c r="D168" s="423"/>
      <c r="E168" s="423"/>
      <c r="F168" s="423"/>
      <c r="G168" s="423"/>
      <c r="H168" s="423"/>
      <c r="I168" s="424"/>
      <c r="J168" s="424"/>
      <c r="K168" s="424"/>
      <c r="L168" s="424"/>
      <c r="M168" s="424"/>
      <c r="N168" s="424"/>
      <c r="O168" s="424"/>
      <c r="P168" s="424"/>
    </row>
    <row r="169" spans="1:16" ht="18" customHeight="1">
      <c r="A169" s="406"/>
      <c r="B169" s="445" t="s">
        <v>720</v>
      </c>
      <c r="C169" s="413" t="s">
        <v>297</v>
      </c>
      <c r="D169" s="423"/>
      <c r="E169" s="423"/>
      <c r="F169" s="423"/>
      <c r="G169" s="423"/>
      <c r="H169" s="423"/>
      <c r="I169" s="424"/>
      <c r="J169" s="424"/>
      <c r="K169" s="424"/>
      <c r="L169" s="424"/>
      <c r="M169" s="424"/>
      <c r="N169" s="424"/>
      <c r="O169" s="424"/>
      <c r="P169" s="424"/>
    </row>
    <row r="170" spans="1:16" ht="18" customHeight="1">
      <c r="A170" s="406">
        <v>6</v>
      </c>
      <c r="B170" s="407" t="s">
        <v>9</v>
      </c>
      <c r="C170" s="413" t="s">
        <v>297</v>
      </c>
      <c r="D170" s="423"/>
      <c r="E170" s="423"/>
      <c r="F170" s="423"/>
      <c r="G170" s="423"/>
      <c r="H170" s="423"/>
      <c r="I170" s="424"/>
      <c r="J170" s="424"/>
      <c r="K170" s="424"/>
      <c r="L170" s="424"/>
      <c r="M170" s="424"/>
      <c r="N170" s="424"/>
      <c r="O170" s="424"/>
      <c r="P170" s="424"/>
    </row>
    <row r="171" spans="1:16" ht="18.600000000000001" customHeight="1">
      <c r="A171" s="406"/>
      <c r="B171" s="444" t="s">
        <v>343</v>
      </c>
      <c r="C171" s="413" t="s">
        <v>297</v>
      </c>
      <c r="D171" s="423"/>
      <c r="E171" s="423"/>
      <c r="F171" s="423"/>
      <c r="G171" s="423"/>
      <c r="H171" s="423"/>
      <c r="I171" s="424"/>
      <c r="J171" s="424"/>
      <c r="K171" s="424"/>
      <c r="L171" s="424"/>
      <c r="M171" s="424"/>
      <c r="N171" s="424"/>
      <c r="O171" s="424"/>
      <c r="P171" s="424"/>
    </row>
    <row r="172" spans="1:16" ht="18.600000000000001" customHeight="1">
      <c r="A172" s="406"/>
      <c r="B172" s="444" t="s">
        <v>344</v>
      </c>
      <c r="C172" s="413" t="s">
        <v>297</v>
      </c>
      <c r="D172" s="423"/>
      <c r="E172" s="423"/>
      <c r="F172" s="423"/>
      <c r="G172" s="423"/>
      <c r="H172" s="423"/>
      <c r="I172" s="424"/>
      <c r="J172" s="424"/>
      <c r="K172" s="424"/>
      <c r="L172" s="424"/>
      <c r="M172" s="424"/>
      <c r="N172" s="424"/>
      <c r="O172" s="424"/>
      <c r="P172" s="424"/>
    </row>
    <row r="173" spans="1:16" ht="18.600000000000001" customHeight="1">
      <c r="A173" s="406">
        <v>7</v>
      </c>
      <c r="B173" s="407" t="s">
        <v>759</v>
      </c>
      <c r="C173" s="413" t="s">
        <v>278</v>
      </c>
      <c r="D173" s="423"/>
      <c r="E173" s="423"/>
      <c r="F173" s="423"/>
      <c r="G173" s="423"/>
      <c r="H173" s="423"/>
      <c r="I173" s="424"/>
      <c r="J173" s="424"/>
      <c r="K173" s="424"/>
      <c r="L173" s="424"/>
      <c r="M173" s="424"/>
      <c r="N173" s="424"/>
      <c r="O173" s="424"/>
      <c r="P173" s="424"/>
    </row>
    <row r="174" spans="1:16" ht="18.600000000000001" customHeight="1">
      <c r="A174" s="406"/>
      <c r="B174" s="444" t="s">
        <v>342</v>
      </c>
      <c r="C174" s="413" t="s">
        <v>297</v>
      </c>
      <c r="D174" s="423"/>
      <c r="E174" s="423"/>
      <c r="F174" s="423"/>
      <c r="G174" s="423"/>
      <c r="H174" s="423"/>
      <c r="I174" s="424"/>
      <c r="J174" s="424"/>
      <c r="K174" s="424"/>
      <c r="L174" s="424"/>
      <c r="M174" s="424"/>
      <c r="N174" s="424"/>
      <c r="O174" s="424"/>
      <c r="P174" s="424"/>
    </row>
    <row r="175" spans="1:16" ht="18.600000000000001" customHeight="1">
      <c r="A175" s="406"/>
      <c r="B175" s="444" t="s">
        <v>341</v>
      </c>
      <c r="C175" s="413" t="s">
        <v>297</v>
      </c>
      <c r="D175" s="423"/>
      <c r="E175" s="423"/>
      <c r="F175" s="423"/>
      <c r="G175" s="423"/>
      <c r="H175" s="423"/>
      <c r="I175" s="424"/>
      <c r="J175" s="424"/>
      <c r="K175" s="424"/>
      <c r="L175" s="424"/>
      <c r="M175" s="424"/>
      <c r="N175" s="424"/>
      <c r="O175" s="424"/>
      <c r="P175" s="424"/>
    </row>
    <row r="176" spans="1:16" ht="18.600000000000001" customHeight="1">
      <c r="A176" s="406">
        <v>8</v>
      </c>
      <c r="B176" s="407" t="s">
        <v>760</v>
      </c>
      <c r="C176" s="413" t="s">
        <v>278</v>
      </c>
      <c r="D176" s="423"/>
      <c r="E176" s="423"/>
      <c r="F176" s="423"/>
      <c r="G176" s="423"/>
      <c r="H176" s="423"/>
      <c r="I176" s="424"/>
      <c r="J176" s="424"/>
      <c r="K176" s="424"/>
      <c r="L176" s="424"/>
      <c r="M176" s="424"/>
      <c r="N176" s="424"/>
      <c r="O176" s="424"/>
      <c r="P176" s="424"/>
    </row>
    <row r="177" spans="1:16" ht="18.600000000000001" customHeight="1">
      <c r="A177" s="406"/>
      <c r="B177" s="444" t="s">
        <v>342</v>
      </c>
      <c r="C177" s="413" t="s">
        <v>297</v>
      </c>
      <c r="D177" s="423"/>
      <c r="E177" s="423"/>
      <c r="F177" s="423"/>
      <c r="G177" s="423"/>
      <c r="H177" s="423"/>
      <c r="I177" s="424"/>
      <c r="J177" s="424"/>
      <c r="K177" s="424"/>
      <c r="L177" s="424"/>
      <c r="M177" s="424"/>
      <c r="N177" s="424"/>
      <c r="O177" s="424"/>
      <c r="P177" s="424"/>
    </row>
    <row r="178" spans="1:16" ht="18.600000000000001" customHeight="1">
      <c r="A178" s="406"/>
      <c r="B178" s="444" t="s">
        <v>341</v>
      </c>
      <c r="C178" s="413" t="s">
        <v>297</v>
      </c>
      <c r="D178" s="423"/>
      <c r="E178" s="423"/>
      <c r="F178" s="423"/>
      <c r="G178" s="423"/>
      <c r="H178" s="423"/>
      <c r="I178" s="424"/>
      <c r="J178" s="424"/>
      <c r="K178" s="424"/>
      <c r="L178" s="424"/>
      <c r="M178" s="424"/>
      <c r="N178" s="424"/>
      <c r="O178" s="424"/>
      <c r="P178" s="424"/>
    </row>
    <row r="179" spans="1:16" ht="18.600000000000001" customHeight="1">
      <c r="A179" s="406">
        <v>9</v>
      </c>
      <c r="B179" s="407" t="s">
        <v>10</v>
      </c>
      <c r="C179" s="413" t="s">
        <v>248</v>
      </c>
      <c r="D179" s="423"/>
      <c r="E179" s="423"/>
      <c r="F179" s="423"/>
      <c r="G179" s="423"/>
      <c r="H179" s="423"/>
      <c r="I179" s="424"/>
      <c r="J179" s="424"/>
      <c r="K179" s="424"/>
      <c r="L179" s="424"/>
      <c r="M179" s="424"/>
      <c r="N179" s="424"/>
      <c r="O179" s="424"/>
      <c r="P179" s="424"/>
    </row>
    <row r="180" spans="1:16" ht="18.600000000000001" customHeight="1">
      <c r="A180" s="406"/>
      <c r="B180" s="445" t="s">
        <v>705</v>
      </c>
      <c r="C180" s="413" t="s">
        <v>297</v>
      </c>
      <c r="D180" s="423"/>
      <c r="E180" s="423"/>
      <c r="F180" s="423"/>
      <c r="G180" s="423"/>
      <c r="H180" s="423"/>
      <c r="I180" s="424"/>
      <c r="J180" s="424"/>
      <c r="K180" s="424"/>
      <c r="L180" s="424"/>
      <c r="M180" s="424"/>
      <c r="N180" s="424"/>
      <c r="O180" s="424"/>
      <c r="P180" s="424"/>
    </row>
    <row r="181" spans="1:16" ht="18.600000000000001" customHeight="1">
      <c r="A181" s="406"/>
      <c r="B181" s="445" t="s">
        <v>706</v>
      </c>
      <c r="C181" s="413" t="s">
        <v>297</v>
      </c>
      <c r="D181" s="423"/>
      <c r="E181" s="423"/>
      <c r="F181" s="423"/>
      <c r="G181" s="423"/>
      <c r="H181" s="423"/>
      <c r="I181" s="424"/>
      <c r="J181" s="424"/>
      <c r="K181" s="424"/>
      <c r="L181" s="424"/>
      <c r="M181" s="424"/>
      <c r="N181" s="424"/>
      <c r="O181" s="424"/>
      <c r="P181" s="424"/>
    </row>
    <row r="182" spans="1:16" ht="18.600000000000001" customHeight="1">
      <c r="A182" s="406">
        <v>10</v>
      </c>
      <c r="B182" s="407" t="s">
        <v>11</v>
      </c>
      <c r="C182" s="413" t="s">
        <v>297</v>
      </c>
      <c r="D182" s="423"/>
      <c r="E182" s="423"/>
      <c r="F182" s="423"/>
      <c r="G182" s="423"/>
      <c r="H182" s="423"/>
      <c r="I182" s="424"/>
      <c r="J182" s="424"/>
      <c r="K182" s="424"/>
      <c r="L182" s="424"/>
      <c r="M182" s="424"/>
      <c r="N182" s="424"/>
      <c r="O182" s="424"/>
      <c r="P182" s="424"/>
    </row>
    <row r="183" spans="1:16" ht="18.600000000000001" customHeight="1">
      <c r="A183" s="406"/>
      <c r="B183" s="445" t="s">
        <v>345</v>
      </c>
      <c r="C183" s="413" t="s">
        <v>297</v>
      </c>
      <c r="D183" s="423"/>
      <c r="E183" s="423"/>
      <c r="F183" s="423"/>
      <c r="G183" s="423"/>
      <c r="H183" s="423"/>
      <c r="I183" s="424"/>
      <c r="J183" s="424"/>
      <c r="K183" s="424"/>
      <c r="L183" s="424"/>
      <c r="M183" s="424"/>
      <c r="N183" s="424"/>
      <c r="O183" s="424"/>
      <c r="P183" s="424"/>
    </row>
    <row r="184" spans="1:16" ht="18.600000000000001" customHeight="1">
      <c r="A184" s="406">
        <v>11</v>
      </c>
      <c r="B184" s="407" t="s">
        <v>413</v>
      </c>
      <c r="C184" s="413" t="s">
        <v>297</v>
      </c>
      <c r="D184" s="490"/>
      <c r="E184" s="490"/>
      <c r="F184" s="490"/>
      <c r="G184" s="490"/>
      <c r="H184" s="490"/>
      <c r="I184" s="490"/>
      <c r="J184" s="490"/>
      <c r="K184" s="490"/>
      <c r="L184" s="490"/>
      <c r="M184" s="490"/>
      <c r="N184" s="490"/>
      <c r="O184" s="490"/>
      <c r="P184" s="490"/>
    </row>
    <row r="185" spans="1:16" ht="18.600000000000001" customHeight="1">
      <c r="A185" s="491"/>
      <c r="B185" s="445" t="s">
        <v>414</v>
      </c>
      <c r="C185" s="413" t="s">
        <v>297</v>
      </c>
      <c r="D185" s="490"/>
      <c r="E185" s="490"/>
      <c r="F185" s="490"/>
      <c r="G185" s="490"/>
      <c r="H185" s="490"/>
      <c r="I185" s="490"/>
      <c r="J185" s="490"/>
      <c r="K185" s="490"/>
      <c r="L185" s="490"/>
      <c r="M185" s="490"/>
      <c r="N185" s="490"/>
      <c r="O185" s="490"/>
      <c r="P185" s="490"/>
    </row>
    <row r="186" spans="1:16" ht="13.5">
      <c r="A186" s="406" t="s">
        <v>687</v>
      </c>
      <c r="B186" s="407" t="s">
        <v>673</v>
      </c>
      <c r="C186" s="492"/>
      <c r="D186" s="490"/>
      <c r="E186" s="490"/>
      <c r="F186" s="490"/>
      <c r="G186" s="490"/>
      <c r="H186" s="490"/>
      <c r="I186" s="490"/>
      <c r="J186" s="490"/>
      <c r="K186" s="490"/>
      <c r="L186" s="490"/>
      <c r="M186" s="490"/>
      <c r="N186" s="490"/>
      <c r="O186" s="490"/>
      <c r="P186" s="490"/>
    </row>
    <row r="187" spans="1:16" ht="25.5">
      <c r="A187" s="406">
        <v>1</v>
      </c>
      <c r="B187" s="421" t="s">
        <v>674</v>
      </c>
      <c r="C187" s="168" t="s">
        <v>675</v>
      </c>
      <c r="D187" s="490"/>
      <c r="E187" s="490"/>
      <c r="F187" s="490"/>
      <c r="G187" s="490"/>
      <c r="H187" s="490"/>
      <c r="I187" s="490"/>
      <c r="J187" s="490"/>
      <c r="K187" s="490"/>
      <c r="L187" s="490"/>
      <c r="M187" s="490"/>
      <c r="N187" s="490"/>
      <c r="O187" s="490"/>
      <c r="P187" s="490"/>
    </row>
    <row r="188" spans="1:16">
      <c r="A188" s="406"/>
      <c r="B188" s="444" t="s">
        <v>676</v>
      </c>
      <c r="C188" s="484" t="s">
        <v>297</v>
      </c>
      <c r="D188" s="490"/>
      <c r="E188" s="490"/>
      <c r="F188" s="490"/>
      <c r="G188" s="490"/>
      <c r="H188" s="490"/>
      <c r="I188" s="490"/>
      <c r="J188" s="490"/>
      <c r="K188" s="490"/>
      <c r="L188" s="490"/>
      <c r="M188" s="490"/>
      <c r="N188" s="490"/>
      <c r="O188" s="490"/>
      <c r="P188" s="490"/>
    </row>
    <row r="189" spans="1:16" ht="25.5">
      <c r="A189" s="406"/>
      <c r="B189" s="426" t="s">
        <v>677</v>
      </c>
      <c r="C189" s="484" t="s">
        <v>297</v>
      </c>
      <c r="D189" s="490"/>
      <c r="E189" s="490"/>
      <c r="F189" s="490"/>
      <c r="G189" s="490"/>
      <c r="H189" s="490"/>
      <c r="I189" s="490"/>
      <c r="J189" s="490"/>
      <c r="K189" s="490"/>
      <c r="L189" s="490"/>
      <c r="M189" s="490"/>
      <c r="N189" s="490"/>
      <c r="O189" s="490"/>
      <c r="P189" s="490"/>
    </row>
    <row r="190" spans="1:16">
      <c r="A190" s="406"/>
      <c r="B190" s="444" t="s">
        <v>678</v>
      </c>
      <c r="C190" s="484"/>
      <c r="D190" s="490"/>
      <c r="E190" s="490"/>
      <c r="F190" s="490"/>
      <c r="G190" s="490"/>
      <c r="H190" s="490"/>
      <c r="I190" s="490"/>
      <c r="J190" s="490"/>
      <c r="K190" s="490"/>
      <c r="L190" s="490"/>
      <c r="M190" s="490"/>
      <c r="N190" s="490"/>
      <c r="O190" s="490"/>
      <c r="P190" s="490"/>
    </row>
    <row r="191" spans="1:16" ht="25.5">
      <c r="A191" s="406">
        <v>2</v>
      </c>
      <c r="B191" s="421" t="s">
        <v>679</v>
      </c>
      <c r="C191" s="168" t="s">
        <v>675</v>
      </c>
      <c r="D191" s="490"/>
      <c r="E191" s="490"/>
      <c r="F191" s="490"/>
      <c r="G191" s="490"/>
      <c r="H191" s="490"/>
      <c r="I191" s="490"/>
      <c r="J191" s="490"/>
      <c r="K191" s="490"/>
      <c r="L191" s="490"/>
      <c r="M191" s="490"/>
      <c r="N191" s="490"/>
      <c r="O191" s="490"/>
      <c r="P191" s="490"/>
    </row>
    <row r="192" spans="1:16">
      <c r="A192" s="406"/>
      <c r="B192" s="444" t="s">
        <v>676</v>
      </c>
      <c r="C192" s="484" t="s">
        <v>297</v>
      </c>
      <c r="D192" s="490"/>
      <c r="E192" s="490"/>
      <c r="F192" s="490"/>
      <c r="G192" s="490"/>
      <c r="H192" s="490"/>
      <c r="I192" s="490"/>
      <c r="J192" s="490"/>
      <c r="K192" s="490"/>
      <c r="L192" s="490"/>
      <c r="M192" s="490"/>
      <c r="N192" s="490"/>
      <c r="O192" s="490"/>
      <c r="P192" s="490"/>
    </row>
    <row r="193" spans="1:16" ht="25.5">
      <c r="A193" s="406"/>
      <c r="B193" s="426" t="s">
        <v>677</v>
      </c>
      <c r="C193" s="484" t="s">
        <v>297</v>
      </c>
      <c r="D193" s="490"/>
      <c r="E193" s="490"/>
      <c r="F193" s="490"/>
      <c r="G193" s="490"/>
      <c r="H193" s="490"/>
      <c r="I193" s="490"/>
      <c r="J193" s="490"/>
      <c r="K193" s="490"/>
      <c r="L193" s="490"/>
      <c r="M193" s="490"/>
      <c r="N193" s="490"/>
      <c r="O193" s="490"/>
      <c r="P193" s="490"/>
    </row>
    <row r="194" spans="1:16">
      <c r="A194" s="406"/>
      <c r="B194" s="444" t="s">
        <v>678</v>
      </c>
      <c r="C194" s="484"/>
      <c r="D194" s="490"/>
      <c r="E194" s="490"/>
      <c r="F194" s="490"/>
      <c r="G194" s="490"/>
      <c r="H194" s="490"/>
      <c r="I194" s="490"/>
      <c r="J194" s="490"/>
      <c r="K194" s="490"/>
      <c r="L194" s="490"/>
      <c r="M194" s="490"/>
      <c r="N194" s="490"/>
      <c r="O194" s="490"/>
      <c r="P194" s="490"/>
    </row>
    <row r="196" spans="1:16">
      <c r="B196" s="487" t="s">
        <v>774</v>
      </c>
    </row>
  </sheetData>
  <mergeCells count="18">
    <mergeCell ref="P6:P9"/>
    <mergeCell ref="E7:E9"/>
    <mergeCell ref="F7:F9"/>
    <mergeCell ref="E6:F6"/>
    <mergeCell ref="M7:O7"/>
    <mergeCell ref="H8:I8"/>
    <mergeCell ref="G8:G9"/>
    <mergeCell ref="J8:J9"/>
    <mergeCell ref="K8:L8"/>
    <mergeCell ref="M8:M9"/>
    <mergeCell ref="N8:O8"/>
    <mergeCell ref="J7:L7"/>
    <mergeCell ref="D6:D9"/>
    <mergeCell ref="C6:C9"/>
    <mergeCell ref="B6:B9"/>
    <mergeCell ref="A6:A9"/>
    <mergeCell ref="G7:I7"/>
    <mergeCell ref="G6:O6"/>
  </mergeCells>
  <phoneticPr fontId="55" type="noConversion"/>
  <pageMargins left="0.55118110236220474" right="0.15748031496062992" top="0.39370078740157483" bottom="0.19685039370078741" header="0.19685039370078741" footer="0.19685039370078741"/>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zoomScaleNormal="100" workbookViewId="0">
      <selection activeCell="F2" sqref="F2"/>
    </sheetView>
  </sheetViews>
  <sheetFormatPr defaultColWidth="8.85546875" defaultRowHeight="12.75"/>
  <cols>
    <col min="1" max="1" width="4.5703125" style="88" customWidth="1"/>
    <col min="2" max="2" width="32.5703125" style="88" customWidth="1"/>
    <col min="3" max="3" width="11.42578125" style="458" customWidth="1"/>
    <col min="4" max="12" width="11.85546875" style="88" customWidth="1"/>
    <col min="13" max="16384" width="8.85546875" style="88"/>
  </cols>
  <sheetData>
    <row r="1" spans="1:14" ht="21" customHeight="1">
      <c r="B1" s="156"/>
      <c r="C1" s="457"/>
      <c r="F1" s="157" t="s">
        <v>764</v>
      </c>
      <c r="L1" s="191" t="s">
        <v>19</v>
      </c>
    </row>
    <row r="2" spans="1:14" ht="21" customHeight="1">
      <c r="B2" s="156"/>
      <c r="C2" s="457"/>
      <c r="F2" s="157" t="s">
        <v>474</v>
      </c>
    </row>
    <row r="3" spans="1:14" ht="21" customHeight="1">
      <c r="F3" s="157" t="s">
        <v>475</v>
      </c>
    </row>
    <row r="4" spans="1:14" ht="21" customHeight="1">
      <c r="F4" s="467" t="s">
        <v>738</v>
      </c>
    </row>
    <row r="5" spans="1:14" ht="4.7" customHeight="1"/>
    <row r="6" spans="1:14" ht="15.6" customHeight="1">
      <c r="A6" s="519" t="s">
        <v>277</v>
      </c>
      <c r="B6" s="520" t="s">
        <v>235</v>
      </c>
      <c r="C6" s="520" t="s">
        <v>259</v>
      </c>
      <c r="D6" s="520" t="s">
        <v>339</v>
      </c>
      <c r="E6" s="520"/>
      <c r="F6" s="520"/>
      <c r="G6" s="520" t="s">
        <v>416</v>
      </c>
      <c r="H6" s="520"/>
      <c r="I6" s="520"/>
      <c r="J6" s="520" t="s">
        <v>417</v>
      </c>
      <c r="K6" s="520"/>
      <c r="L6" s="520"/>
      <c r="M6" s="158"/>
      <c r="N6" s="158"/>
    </row>
    <row r="7" spans="1:14" ht="28.35" customHeight="1">
      <c r="A7" s="519"/>
      <c r="B7" s="520"/>
      <c r="C7" s="520"/>
      <c r="D7" s="159" t="s">
        <v>584</v>
      </c>
      <c r="E7" s="159" t="s">
        <v>581</v>
      </c>
      <c r="F7" s="159" t="s">
        <v>601</v>
      </c>
      <c r="G7" s="392" t="s">
        <v>584</v>
      </c>
      <c r="H7" s="392" t="s">
        <v>581</v>
      </c>
      <c r="I7" s="392" t="s">
        <v>601</v>
      </c>
      <c r="J7" s="392" t="s">
        <v>584</v>
      </c>
      <c r="K7" s="392" t="s">
        <v>581</v>
      </c>
      <c r="L7" s="392" t="s">
        <v>601</v>
      </c>
      <c r="M7" s="158"/>
      <c r="N7" s="158"/>
    </row>
    <row r="8" spans="1:14" ht="16.7" customHeight="1">
      <c r="A8" s="161"/>
      <c r="B8" s="167" t="s">
        <v>21</v>
      </c>
      <c r="C8" s="168" t="s">
        <v>270</v>
      </c>
      <c r="D8" s="99"/>
      <c r="E8" s="99"/>
      <c r="F8" s="99"/>
      <c r="G8" s="99"/>
      <c r="H8" s="99"/>
      <c r="I8" s="99"/>
      <c r="J8" s="99"/>
      <c r="K8" s="99"/>
      <c r="L8" s="99"/>
      <c r="M8" s="169"/>
      <c r="N8" s="169"/>
    </row>
    <row r="9" spans="1:14" ht="16.7" customHeight="1">
      <c r="A9" s="161"/>
      <c r="B9" s="170" t="s">
        <v>454</v>
      </c>
      <c r="C9" s="397" t="s">
        <v>297</v>
      </c>
      <c r="D9" s="99"/>
      <c r="E9" s="99"/>
      <c r="F9" s="99"/>
      <c r="G9" s="99"/>
      <c r="H9" s="99"/>
      <c r="I9" s="99"/>
      <c r="J9" s="99"/>
      <c r="K9" s="99"/>
      <c r="L9" s="99"/>
      <c r="M9" s="169"/>
      <c r="N9" s="169"/>
    </row>
    <row r="10" spans="1:14" ht="16.7" customHeight="1">
      <c r="A10" s="161"/>
      <c r="B10" s="170" t="s">
        <v>382</v>
      </c>
      <c r="C10" s="397" t="s">
        <v>297</v>
      </c>
      <c r="D10" s="99"/>
      <c r="E10" s="99"/>
      <c r="F10" s="99"/>
      <c r="G10" s="99"/>
      <c r="H10" s="99"/>
      <c r="I10" s="99"/>
      <c r="J10" s="99"/>
      <c r="K10" s="99"/>
      <c r="L10" s="99"/>
      <c r="M10" s="169"/>
      <c r="N10" s="169"/>
    </row>
    <row r="11" spans="1:14" ht="16.7" customHeight="1">
      <c r="A11" s="161"/>
      <c r="B11" s="170" t="s">
        <v>449</v>
      </c>
      <c r="C11" s="397" t="s">
        <v>297</v>
      </c>
      <c r="D11" s="99"/>
      <c r="E11" s="99"/>
      <c r="F11" s="99"/>
      <c r="G11" s="99"/>
      <c r="H11" s="99"/>
      <c r="I11" s="99"/>
      <c r="J11" s="99"/>
      <c r="K11" s="99"/>
      <c r="L11" s="99"/>
      <c r="M11" s="169"/>
      <c r="N11" s="169"/>
    </row>
    <row r="12" spans="1:14" ht="16.7" customHeight="1">
      <c r="A12" s="161"/>
      <c r="B12" s="170" t="s">
        <v>450</v>
      </c>
      <c r="C12" s="397" t="s">
        <v>297</v>
      </c>
      <c r="D12" s="99"/>
      <c r="E12" s="99"/>
      <c r="F12" s="99"/>
      <c r="G12" s="99"/>
      <c r="H12" s="99"/>
      <c r="I12" s="99"/>
      <c r="J12" s="99"/>
      <c r="K12" s="99"/>
      <c r="L12" s="99"/>
      <c r="M12" s="169"/>
      <c r="N12" s="169"/>
    </row>
    <row r="13" spans="1:14" ht="16.7" customHeight="1">
      <c r="A13" s="161"/>
      <c r="B13" s="170" t="s">
        <v>451</v>
      </c>
      <c r="C13" s="397" t="s">
        <v>297</v>
      </c>
      <c r="D13" s="99"/>
      <c r="E13" s="99"/>
      <c r="F13" s="99"/>
      <c r="G13" s="99"/>
      <c r="H13" s="99"/>
      <c r="I13" s="99"/>
      <c r="J13" s="99"/>
      <c r="K13" s="99"/>
      <c r="L13" s="99"/>
      <c r="M13" s="169"/>
      <c r="N13" s="169"/>
    </row>
    <row r="14" spans="1:14" ht="16.7" customHeight="1">
      <c r="A14" s="160">
        <v>1</v>
      </c>
      <c r="B14" s="129" t="s">
        <v>418</v>
      </c>
      <c r="C14" s="400"/>
      <c r="D14" s="99"/>
      <c r="E14" s="99"/>
      <c r="F14" s="99"/>
      <c r="G14" s="99"/>
      <c r="H14" s="99"/>
      <c r="I14" s="99"/>
      <c r="J14" s="99"/>
      <c r="K14" s="99"/>
      <c r="L14" s="99"/>
      <c r="M14" s="169"/>
      <c r="N14" s="169"/>
    </row>
    <row r="15" spans="1:14" ht="16.7" customHeight="1">
      <c r="A15" s="161"/>
      <c r="B15" s="171" t="s">
        <v>452</v>
      </c>
      <c r="C15" s="99" t="s">
        <v>274</v>
      </c>
      <c r="D15" s="99"/>
      <c r="E15" s="99"/>
      <c r="F15" s="99"/>
      <c r="G15" s="99"/>
      <c r="H15" s="99"/>
      <c r="I15" s="99"/>
      <c r="J15" s="99"/>
      <c r="K15" s="99"/>
      <c r="L15" s="99"/>
      <c r="M15" s="169"/>
      <c r="N15" s="169"/>
    </row>
    <row r="16" spans="1:14" ht="16.7" customHeight="1">
      <c r="A16" s="161"/>
      <c r="B16" s="173" t="s">
        <v>453</v>
      </c>
      <c r="C16" s="175" t="s">
        <v>455</v>
      </c>
      <c r="D16" s="99"/>
      <c r="E16" s="99"/>
      <c r="F16" s="99"/>
      <c r="G16" s="99"/>
      <c r="H16" s="99"/>
      <c r="I16" s="99"/>
      <c r="J16" s="99"/>
      <c r="K16" s="99"/>
      <c r="L16" s="99"/>
      <c r="M16" s="169"/>
      <c r="N16" s="169"/>
    </row>
    <row r="17" spans="1:14" ht="16.7" customHeight="1">
      <c r="A17" s="161"/>
      <c r="B17" s="171" t="s">
        <v>419</v>
      </c>
      <c r="C17" s="99" t="s">
        <v>456</v>
      </c>
      <c r="D17" s="99"/>
      <c r="E17" s="99"/>
      <c r="F17" s="99"/>
      <c r="G17" s="99"/>
      <c r="H17" s="99"/>
      <c r="I17" s="99"/>
      <c r="J17" s="99"/>
      <c r="K17" s="99"/>
      <c r="L17" s="99"/>
      <c r="M17" s="169"/>
      <c r="N17" s="169"/>
    </row>
    <row r="18" spans="1:14">
      <c r="A18" s="160">
        <v>2</v>
      </c>
      <c r="B18" s="129" t="s">
        <v>460</v>
      </c>
      <c r="C18" s="99"/>
      <c r="D18" s="99"/>
      <c r="E18" s="99"/>
      <c r="F18" s="99"/>
      <c r="G18" s="99"/>
      <c r="H18" s="99"/>
      <c r="I18" s="99"/>
      <c r="J18" s="99"/>
      <c r="K18" s="99"/>
      <c r="L18" s="99"/>
      <c r="M18" s="169"/>
      <c r="N18" s="169"/>
    </row>
    <row r="19" spans="1:14">
      <c r="A19" s="160" t="s">
        <v>268</v>
      </c>
      <c r="B19" s="129" t="s">
        <v>461</v>
      </c>
      <c r="C19" s="400"/>
      <c r="D19" s="153"/>
      <c r="E19" s="153"/>
      <c r="F19" s="153"/>
      <c r="G19" s="153"/>
      <c r="H19" s="153"/>
      <c r="I19" s="153"/>
      <c r="J19" s="153"/>
      <c r="K19" s="153"/>
      <c r="L19" s="153"/>
      <c r="M19" s="172"/>
      <c r="N19" s="172"/>
    </row>
    <row r="20" spans="1:14">
      <c r="A20" s="161" t="s">
        <v>420</v>
      </c>
      <c r="B20" s="171" t="s">
        <v>462</v>
      </c>
      <c r="C20" s="99" t="s">
        <v>457</v>
      </c>
      <c r="D20" s="153"/>
      <c r="E20" s="153"/>
      <c r="F20" s="153"/>
      <c r="G20" s="153"/>
      <c r="H20" s="153"/>
      <c r="I20" s="153"/>
      <c r="J20" s="153"/>
      <c r="K20" s="153"/>
      <c r="L20" s="153"/>
      <c r="M20" s="172"/>
      <c r="N20" s="172"/>
    </row>
    <row r="21" spans="1:14">
      <c r="A21" s="161" t="s">
        <v>421</v>
      </c>
      <c r="B21" s="171" t="s">
        <v>463</v>
      </c>
      <c r="C21" s="99" t="s">
        <v>270</v>
      </c>
      <c r="D21" s="153"/>
      <c r="E21" s="153"/>
      <c r="F21" s="153"/>
      <c r="G21" s="153"/>
      <c r="H21" s="153"/>
      <c r="I21" s="153"/>
      <c r="J21" s="153"/>
      <c r="K21" s="153"/>
      <c r="L21" s="153"/>
      <c r="M21" s="172"/>
      <c r="N21" s="172"/>
    </row>
    <row r="22" spans="1:14" ht="25.5">
      <c r="A22" s="161" t="s">
        <v>422</v>
      </c>
      <c r="B22" s="171" t="s">
        <v>424</v>
      </c>
      <c r="C22" s="99" t="s">
        <v>297</v>
      </c>
      <c r="D22" s="153"/>
      <c r="E22" s="153"/>
      <c r="F22" s="153"/>
      <c r="G22" s="153"/>
      <c r="H22" s="153"/>
      <c r="I22" s="153"/>
      <c r="J22" s="153"/>
      <c r="K22" s="153"/>
      <c r="L22" s="153"/>
      <c r="M22" s="172"/>
      <c r="N22" s="172"/>
    </row>
    <row r="23" spans="1:14" ht="25.5">
      <c r="A23" s="161" t="s">
        <v>423</v>
      </c>
      <c r="B23" s="171" t="s">
        <v>426</v>
      </c>
      <c r="C23" s="99" t="s">
        <v>297</v>
      </c>
      <c r="D23" s="153"/>
      <c r="E23" s="153"/>
      <c r="F23" s="153"/>
      <c r="G23" s="153"/>
      <c r="H23" s="153"/>
      <c r="I23" s="153"/>
      <c r="J23" s="153"/>
      <c r="K23" s="153"/>
      <c r="L23" s="153"/>
      <c r="M23" s="172"/>
      <c r="N23" s="172"/>
    </row>
    <row r="24" spans="1:14">
      <c r="A24" s="174"/>
      <c r="B24" s="173" t="s">
        <v>427</v>
      </c>
      <c r="C24" s="175" t="s">
        <v>271</v>
      </c>
      <c r="D24" s="153"/>
      <c r="E24" s="153"/>
      <c r="F24" s="153"/>
      <c r="G24" s="153"/>
      <c r="H24" s="153"/>
      <c r="I24" s="153"/>
      <c r="J24" s="153"/>
      <c r="K24" s="153"/>
      <c r="L24" s="153"/>
      <c r="M24" s="172"/>
      <c r="N24" s="172"/>
    </row>
    <row r="25" spans="1:14" ht="25.5">
      <c r="A25" s="174"/>
      <c r="B25" s="173" t="s">
        <v>428</v>
      </c>
      <c r="C25" s="175" t="s">
        <v>271</v>
      </c>
      <c r="D25" s="153"/>
      <c r="E25" s="153"/>
      <c r="F25" s="153"/>
      <c r="G25" s="153"/>
      <c r="H25" s="153"/>
      <c r="I25" s="153"/>
      <c r="J25" s="153"/>
      <c r="K25" s="153"/>
      <c r="L25" s="153"/>
      <c r="M25" s="172"/>
      <c r="N25" s="172"/>
    </row>
    <row r="26" spans="1:14">
      <c r="A26" s="174"/>
      <c r="B26" s="173" t="s">
        <v>429</v>
      </c>
      <c r="C26" s="175" t="s">
        <v>271</v>
      </c>
      <c r="D26" s="153"/>
      <c r="E26" s="153"/>
      <c r="F26" s="153"/>
      <c r="G26" s="153"/>
      <c r="H26" s="153"/>
      <c r="I26" s="153"/>
      <c r="J26" s="153"/>
      <c r="K26" s="153"/>
      <c r="L26" s="153"/>
      <c r="M26" s="172"/>
      <c r="N26" s="172"/>
    </row>
    <row r="27" spans="1:14" ht="25.5">
      <c r="A27" s="174"/>
      <c r="B27" s="173" t="s">
        <v>430</v>
      </c>
      <c r="C27" s="175" t="s">
        <v>271</v>
      </c>
      <c r="D27" s="153"/>
      <c r="E27" s="153"/>
      <c r="F27" s="153"/>
      <c r="G27" s="153"/>
      <c r="H27" s="153"/>
      <c r="I27" s="153"/>
      <c r="J27" s="153"/>
      <c r="K27" s="153"/>
      <c r="L27" s="153"/>
      <c r="M27" s="172"/>
      <c r="N27" s="172"/>
    </row>
    <row r="28" spans="1:14" s="178" customFormat="1">
      <c r="A28" s="160" t="s">
        <v>305</v>
      </c>
      <c r="B28" s="176" t="s">
        <v>464</v>
      </c>
      <c r="C28" s="459"/>
      <c r="D28" s="165"/>
      <c r="E28" s="165"/>
      <c r="F28" s="165"/>
      <c r="G28" s="177"/>
      <c r="H28" s="165"/>
      <c r="I28" s="165"/>
      <c r="J28" s="177"/>
      <c r="K28" s="165"/>
      <c r="L28" s="165"/>
    </row>
    <row r="29" spans="1:14">
      <c r="A29" s="161" t="s">
        <v>420</v>
      </c>
      <c r="B29" s="171" t="s">
        <v>458</v>
      </c>
      <c r="C29" s="99" t="s">
        <v>273</v>
      </c>
      <c r="D29" s="153"/>
      <c r="E29" s="153"/>
      <c r="F29" s="153"/>
      <c r="G29" s="153"/>
      <c r="H29" s="153"/>
      <c r="I29" s="153"/>
      <c r="J29" s="153"/>
      <c r="K29" s="153"/>
      <c r="L29" s="153"/>
      <c r="M29" s="172"/>
      <c r="N29" s="172"/>
    </row>
    <row r="30" spans="1:14" s="178" customFormat="1">
      <c r="A30" s="161" t="s">
        <v>421</v>
      </c>
      <c r="B30" s="171" t="s">
        <v>463</v>
      </c>
      <c r="C30" s="99" t="s">
        <v>270</v>
      </c>
      <c r="D30" s="165"/>
      <c r="E30" s="165"/>
      <c r="F30" s="165"/>
      <c r="G30" s="177"/>
      <c r="H30" s="165"/>
      <c r="I30" s="165"/>
      <c r="J30" s="177"/>
      <c r="K30" s="165"/>
      <c r="L30" s="165"/>
    </row>
    <row r="31" spans="1:14" s="178" customFormat="1" ht="25.5">
      <c r="A31" s="161" t="s">
        <v>422</v>
      </c>
      <c r="B31" s="171" t="s">
        <v>431</v>
      </c>
      <c r="C31" s="99" t="s">
        <v>297</v>
      </c>
      <c r="D31" s="165"/>
      <c r="E31" s="165"/>
      <c r="F31" s="165"/>
      <c r="G31" s="177"/>
      <c r="H31" s="165"/>
      <c r="I31" s="165"/>
      <c r="J31" s="177"/>
      <c r="K31" s="165"/>
      <c r="L31" s="165"/>
    </row>
    <row r="32" spans="1:14" s="178" customFormat="1">
      <c r="A32" s="161" t="s">
        <v>423</v>
      </c>
      <c r="B32" s="171" t="s">
        <v>432</v>
      </c>
      <c r="C32" s="99" t="s">
        <v>297</v>
      </c>
      <c r="D32" s="165"/>
      <c r="E32" s="165"/>
      <c r="F32" s="165"/>
      <c r="G32" s="177"/>
      <c r="H32" s="165"/>
      <c r="I32" s="165"/>
      <c r="J32" s="177"/>
      <c r="K32" s="165"/>
      <c r="L32" s="165"/>
    </row>
    <row r="33" spans="1:14" ht="25.5">
      <c r="A33" s="161" t="s">
        <v>425</v>
      </c>
      <c r="B33" s="171" t="s">
        <v>459</v>
      </c>
      <c r="C33" s="99" t="s">
        <v>297</v>
      </c>
      <c r="D33" s="153"/>
      <c r="E33" s="153"/>
      <c r="F33" s="153"/>
      <c r="G33" s="153"/>
      <c r="H33" s="153"/>
      <c r="I33" s="153"/>
      <c r="J33" s="153"/>
      <c r="K33" s="153"/>
      <c r="L33" s="153"/>
      <c r="M33" s="172"/>
      <c r="N33" s="172"/>
    </row>
    <row r="34" spans="1:14" s="178" customFormat="1" ht="13.5">
      <c r="A34" s="161"/>
      <c r="B34" s="173" t="s">
        <v>433</v>
      </c>
      <c r="C34" s="175" t="s">
        <v>271</v>
      </c>
      <c r="D34" s="180"/>
      <c r="E34" s="180"/>
      <c r="F34" s="180"/>
      <c r="G34" s="179"/>
      <c r="H34" s="180"/>
      <c r="I34" s="180"/>
      <c r="J34" s="179"/>
      <c r="K34" s="180"/>
      <c r="L34" s="180"/>
    </row>
    <row r="35" spans="1:14" s="178" customFormat="1" ht="25.5">
      <c r="A35" s="161"/>
      <c r="B35" s="173" t="s">
        <v>434</v>
      </c>
      <c r="C35" s="175" t="s">
        <v>271</v>
      </c>
      <c r="D35" s="180"/>
      <c r="E35" s="180"/>
      <c r="F35" s="180"/>
      <c r="G35" s="179"/>
      <c r="H35" s="180"/>
      <c r="I35" s="180"/>
      <c r="J35" s="179"/>
      <c r="K35" s="180"/>
      <c r="L35" s="180"/>
    </row>
    <row r="36" spans="1:14" s="178" customFormat="1" ht="25.5">
      <c r="A36" s="161"/>
      <c r="B36" s="173" t="s">
        <v>435</v>
      </c>
      <c r="C36" s="175" t="s">
        <v>271</v>
      </c>
      <c r="D36" s="180"/>
      <c r="E36" s="180"/>
      <c r="F36" s="180"/>
      <c r="G36" s="179"/>
      <c r="H36" s="180"/>
      <c r="I36" s="180"/>
      <c r="J36" s="179"/>
      <c r="K36" s="180"/>
      <c r="L36" s="180"/>
    </row>
    <row r="37" spans="1:14">
      <c r="A37" s="174"/>
      <c r="B37" s="173" t="s">
        <v>436</v>
      </c>
      <c r="C37" s="175" t="s">
        <v>271</v>
      </c>
      <c r="D37" s="153"/>
      <c r="E37" s="153"/>
      <c r="F37" s="153"/>
      <c r="G37" s="153"/>
      <c r="H37" s="153"/>
      <c r="I37" s="153"/>
      <c r="J37" s="153"/>
      <c r="K37" s="153"/>
      <c r="L37" s="153"/>
      <c r="M37" s="172"/>
      <c r="N37" s="172"/>
    </row>
    <row r="38" spans="1:14" s="178" customFormat="1">
      <c r="A38" s="160" t="s">
        <v>472</v>
      </c>
      <c r="B38" s="176" t="s">
        <v>465</v>
      </c>
      <c r="C38" s="459"/>
      <c r="D38" s="165"/>
      <c r="E38" s="165"/>
      <c r="F38" s="165"/>
      <c r="G38" s="177"/>
      <c r="H38" s="165"/>
      <c r="I38" s="165"/>
      <c r="J38" s="177"/>
      <c r="K38" s="165"/>
      <c r="L38" s="165"/>
    </row>
    <row r="39" spans="1:14" s="178" customFormat="1">
      <c r="A39" s="161" t="s">
        <v>420</v>
      </c>
      <c r="B39" s="171" t="s">
        <v>458</v>
      </c>
      <c r="C39" s="99" t="s">
        <v>273</v>
      </c>
      <c r="D39" s="165"/>
      <c r="E39" s="165"/>
      <c r="F39" s="165"/>
      <c r="G39" s="177"/>
      <c r="H39" s="165"/>
      <c r="I39" s="165"/>
      <c r="J39" s="177"/>
      <c r="K39" s="165"/>
      <c r="L39" s="165"/>
    </row>
    <row r="40" spans="1:14" s="178" customFormat="1" ht="13.5">
      <c r="A40" s="161" t="s">
        <v>421</v>
      </c>
      <c r="B40" s="171" t="s">
        <v>463</v>
      </c>
      <c r="C40" s="99" t="s">
        <v>270</v>
      </c>
      <c r="D40" s="180"/>
      <c r="E40" s="180"/>
      <c r="F40" s="180"/>
      <c r="G40" s="179"/>
      <c r="H40" s="180"/>
      <c r="I40" s="180"/>
      <c r="J40" s="179"/>
      <c r="K40" s="180"/>
      <c r="L40" s="180"/>
    </row>
    <row r="41" spans="1:14" s="178" customFormat="1" ht="25.5">
      <c r="A41" s="161" t="s">
        <v>422</v>
      </c>
      <c r="B41" s="171" t="s">
        <v>437</v>
      </c>
      <c r="C41" s="99" t="s">
        <v>297</v>
      </c>
      <c r="D41" s="165"/>
      <c r="E41" s="165"/>
      <c r="F41" s="165"/>
      <c r="G41" s="177"/>
      <c r="H41" s="165"/>
      <c r="I41" s="165"/>
      <c r="J41" s="177"/>
      <c r="K41" s="165"/>
      <c r="L41" s="165"/>
    </row>
    <row r="42" spans="1:14" s="178" customFormat="1" ht="13.5">
      <c r="A42" s="161" t="s">
        <v>423</v>
      </c>
      <c r="B42" s="171" t="s">
        <v>438</v>
      </c>
      <c r="C42" s="99" t="s">
        <v>297</v>
      </c>
      <c r="D42" s="180"/>
      <c r="E42" s="180"/>
      <c r="F42" s="180"/>
      <c r="G42" s="179"/>
      <c r="H42" s="180"/>
      <c r="I42" s="180"/>
      <c r="J42" s="179"/>
      <c r="K42" s="180"/>
      <c r="L42" s="180"/>
    </row>
    <row r="43" spans="1:14" s="178" customFormat="1" ht="25.5">
      <c r="A43" s="161" t="s">
        <v>425</v>
      </c>
      <c r="B43" s="171" t="s">
        <v>466</v>
      </c>
      <c r="C43" s="99" t="s">
        <v>297</v>
      </c>
      <c r="D43" s="165"/>
      <c r="E43" s="165"/>
      <c r="F43" s="165"/>
      <c r="G43" s="177"/>
      <c r="H43" s="165"/>
      <c r="I43" s="165"/>
      <c r="J43" s="177"/>
      <c r="K43" s="165"/>
      <c r="L43" s="165"/>
    </row>
    <row r="44" spans="1:14" s="178" customFormat="1">
      <c r="A44" s="161"/>
      <c r="B44" s="173" t="s">
        <v>439</v>
      </c>
      <c r="C44" s="175" t="s">
        <v>271</v>
      </c>
      <c r="D44" s="165"/>
      <c r="E44" s="165"/>
      <c r="F44" s="165"/>
      <c r="G44" s="177"/>
      <c r="H44" s="165"/>
      <c r="I44" s="165"/>
      <c r="J44" s="177"/>
      <c r="K44" s="165"/>
      <c r="L44" s="165"/>
    </row>
    <row r="45" spans="1:14" s="178" customFormat="1" ht="25.5">
      <c r="A45" s="161"/>
      <c r="B45" s="173" t="s">
        <v>440</v>
      </c>
      <c r="C45" s="175" t="s">
        <v>271</v>
      </c>
      <c r="D45" s="180"/>
      <c r="E45" s="180"/>
      <c r="F45" s="180"/>
      <c r="G45" s="179"/>
      <c r="H45" s="180"/>
      <c r="I45" s="180"/>
      <c r="J45" s="179"/>
      <c r="K45" s="180"/>
      <c r="L45" s="180"/>
    </row>
    <row r="46" spans="1:14" s="178" customFormat="1" ht="25.5">
      <c r="A46" s="161"/>
      <c r="B46" s="173" t="s">
        <v>441</v>
      </c>
      <c r="C46" s="175" t="s">
        <v>271</v>
      </c>
      <c r="D46" s="165"/>
      <c r="E46" s="165"/>
      <c r="F46" s="165"/>
      <c r="G46" s="177"/>
      <c r="H46" s="165"/>
      <c r="I46" s="165"/>
      <c r="J46" s="177"/>
      <c r="K46" s="165"/>
      <c r="L46" s="165"/>
    </row>
    <row r="47" spans="1:14" s="178" customFormat="1" ht="13.5">
      <c r="A47" s="174"/>
      <c r="B47" s="173" t="s">
        <v>442</v>
      </c>
      <c r="C47" s="175" t="s">
        <v>271</v>
      </c>
      <c r="D47" s="180"/>
      <c r="E47" s="180"/>
      <c r="F47" s="180"/>
      <c r="G47" s="179"/>
      <c r="H47" s="180"/>
      <c r="I47" s="180"/>
      <c r="J47" s="179"/>
      <c r="K47" s="180"/>
      <c r="L47" s="180"/>
    </row>
    <row r="48" spans="1:14">
      <c r="A48" s="160" t="s">
        <v>476</v>
      </c>
      <c r="B48" s="176" t="s">
        <v>467</v>
      </c>
      <c r="C48" s="459"/>
      <c r="D48" s="163"/>
      <c r="E48" s="163"/>
      <c r="F48" s="163"/>
      <c r="G48" s="163"/>
      <c r="H48" s="163"/>
      <c r="I48" s="163"/>
      <c r="J48" s="163"/>
      <c r="K48" s="163"/>
      <c r="L48" s="163"/>
    </row>
    <row r="49" spans="1:12" s="178" customFormat="1">
      <c r="A49" s="161" t="s">
        <v>420</v>
      </c>
      <c r="B49" s="171" t="s">
        <v>458</v>
      </c>
      <c r="C49" s="99" t="s">
        <v>273</v>
      </c>
      <c r="D49" s="165"/>
      <c r="E49" s="165"/>
      <c r="F49" s="165"/>
      <c r="G49" s="177"/>
      <c r="H49" s="165"/>
      <c r="I49" s="165"/>
      <c r="J49" s="177"/>
      <c r="K49" s="165"/>
      <c r="L49" s="165"/>
    </row>
    <row r="50" spans="1:12" s="178" customFormat="1" ht="13.5">
      <c r="A50" s="161" t="s">
        <v>421</v>
      </c>
      <c r="B50" s="171" t="s">
        <v>463</v>
      </c>
      <c r="C50" s="99" t="s">
        <v>270</v>
      </c>
      <c r="D50" s="180"/>
      <c r="E50" s="180"/>
      <c r="F50" s="180"/>
      <c r="G50" s="179"/>
      <c r="H50" s="180"/>
      <c r="I50" s="180"/>
      <c r="J50" s="179"/>
      <c r="K50" s="180"/>
      <c r="L50" s="180"/>
    </row>
    <row r="51" spans="1:12" s="178" customFormat="1" ht="25.5">
      <c r="A51" s="161" t="s">
        <v>422</v>
      </c>
      <c r="B51" s="171" t="s">
        <v>443</v>
      </c>
      <c r="C51" s="99" t="s">
        <v>297</v>
      </c>
      <c r="D51" s="165"/>
      <c r="E51" s="165"/>
      <c r="F51" s="165"/>
      <c r="G51" s="177"/>
      <c r="H51" s="165"/>
      <c r="I51" s="165"/>
      <c r="J51" s="177"/>
      <c r="K51" s="165"/>
      <c r="L51" s="165"/>
    </row>
    <row r="52" spans="1:12" s="178" customFormat="1" ht="13.5">
      <c r="A52" s="161" t="s">
        <v>423</v>
      </c>
      <c r="B52" s="171" t="s">
        <v>444</v>
      </c>
      <c r="C52" s="99" t="s">
        <v>297</v>
      </c>
      <c r="D52" s="180"/>
      <c r="E52" s="180"/>
      <c r="F52" s="180"/>
      <c r="G52" s="179"/>
      <c r="H52" s="180"/>
      <c r="I52" s="180"/>
      <c r="J52" s="179"/>
      <c r="K52" s="180"/>
      <c r="L52" s="180"/>
    </row>
    <row r="53" spans="1:12" s="178" customFormat="1" ht="25.5">
      <c r="A53" s="161" t="s">
        <v>425</v>
      </c>
      <c r="B53" s="171" t="s">
        <v>468</v>
      </c>
      <c r="C53" s="99" t="s">
        <v>297</v>
      </c>
      <c r="D53" s="165"/>
      <c r="E53" s="165"/>
      <c r="F53" s="165"/>
      <c r="G53" s="177"/>
      <c r="H53" s="165"/>
      <c r="I53" s="165"/>
      <c r="J53" s="177"/>
      <c r="K53" s="165"/>
      <c r="L53" s="165"/>
    </row>
    <row r="54" spans="1:12" s="178" customFormat="1">
      <c r="A54" s="161"/>
      <c r="B54" s="173" t="s">
        <v>445</v>
      </c>
      <c r="C54" s="175" t="s">
        <v>271</v>
      </c>
      <c r="D54" s="165"/>
      <c r="E54" s="165"/>
      <c r="F54" s="165"/>
      <c r="G54" s="177"/>
      <c r="H54" s="165"/>
      <c r="I54" s="165"/>
      <c r="J54" s="177"/>
      <c r="K54" s="165"/>
      <c r="L54" s="165"/>
    </row>
    <row r="55" spans="1:12" s="178" customFormat="1" ht="25.5">
      <c r="A55" s="161"/>
      <c r="B55" s="173" t="s">
        <v>446</v>
      </c>
      <c r="C55" s="175" t="s">
        <v>271</v>
      </c>
      <c r="D55" s="180"/>
      <c r="E55" s="180"/>
      <c r="F55" s="180"/>
      <c r="G55" s="179"/>
      <c r="H55" s="180"/>
      <c r="I55" s="180"/>
      <c r="J55" s="179"/>
      <c r="K55" s="180"/>
      <c r="L55" s="180"/>
    </row>
    <row r="56" spans="1:12" s="178" customFormat="1" ht="25.5">
      <c r="A56" s="161"/>
      <c r="B56" s="173" t="s">
        <v>447</v>
      </c>
      <c r="C56" s="175" t="s">
        <v>271</v>
      </c>
      <c r="D56" s="165"/>
      <c r="E56" s="165"/>
      <c r="F56" s="165"/>
      <c r="G56" s="177"/>
      <c r="H56" s="165"/>
      <c r="I56" s="165"/>
      <c r="J56" s="177"/>
      <c r="K56" s="165"/>
      <c r="L56" s="165"/>
    </row>
    <row r="57" spans="1:12" s="178" customFormat="1" ht="13.5">
      <c r="A57" s="174"/>
      <c r="B57" s="173" t="s">
        <v>448</v>
      </c>
      <c r="C57" s="175" t="s">
        <v>271</v>
      </c>
      <c r="D57" s="180"/>
      <c r="E57" s="180"/>
      <c r="F57" s="180"/>
      <c r="G57" s="179"/>
      <c r="H57" s="180"/>
      <c r="I57" s="180"/>
      <c r="J57" s="179"/>
      <c r="K57" s="180"/>
      <c r="L57" s="180"/>
    </row>
    <row r="58" spans="1:12" s="166" customFormat="1" ht="25.5">
      <c r="A58" s="160">
        <v>3</v>
      </c>
      <c r="B58" s="181" t="s">
        <v>471</v>
      </c>
      <c r="C58" s="160" t="s">
        <v>267</v>
      </c>
      <c r="D58" s="164"/>
      <c r="E58" s="164"/>
      <c r="F58" s="164"/>
      <c r="G58" s="164"/>
      <c r="H58" s="164"/>
      <c r="I58" s="164"/>
      <c r="J58" s="164"/>
      <c r="K58" s="164"/>
      <c r="L58" s="164"/>
    </row>
    <row r="59" spans="1:12">
      <c r="A59" s="102" t="s">
        <v>293</v>
      </c>
      <c r="B59" s="103" t="s">
        <v>303</v>
      </c>
      <c r="C59" s="174" t="s">
        <v>297</v>
      </c>
      <c r="D59" s="163"/>
      <c r="E59" s="163"/>
      <c r="F59" s="163"/>
      <c r="G59" s="163"/>
      <c r="H59" s="163"/>
      <c r="I59" s="163"/>
      <c r="J59" s="163"/>
      <c r="K59" s="163"/>
      <c r="L59" s="163"/>
    </row>
    <row r="60" spans="1:12">
      <c r="A60" s="102" t="s">
        <v>294</v>
      </c>
      <c r="B60" s="103" t="s">
        <v>269</v>
      </c>
      <c r="C60" s="174" t="s">
        <v>297</v>
      </c>
      <c r="D60" s="163"/>
      <c r="E60" s="163"/>
      <c r="F60" s="163"/>
      <c r="G60" s="163"/>
      <c r="H60" s="163"/>
      <c r="I60" s="163"/>
      <c r="J60" s="163"/>
      <c r="K60" s="163"/>
      <c r="L60" s="163"/>
    </row>
    <row r="61" spans="1:12">
      <c r="A61" s="102" t="s">
        <v>477</v>
      </c>
      <c r="B61" s="103" t="s">
        <v>299</v>
      </c>
      <c r="C61" s="174" t="s">
        <v>297</v>
      </c>
      <c r="D61" s="163"/>
      <c r="E61" s="163"/>
      <c r="F61" s="163"/>
      <c r="G61" s="163"/>
      <c r="H61" s="163"/>
      <c r="I61" s="163"/>
      <c r="J61" s="163"/>
      <c r="K61" s="163"/>
      <c r="L61" s="163"/>
    </row>
    <row r="62" spans="1:12">
      <c r="A62" s="174" t="s">
        <v>390</v>
      </c>
      <c r="B62" s="460" t="s">
        <v>391</v>
      </c>
      <c r="C62" s="174" t="s">
        <v>297</v>
      </c>
      <c r="D62" s="163"/>
      <c r="E62" s="163"/>
      <c r="F62" s="163"/>
      <c r="G62" s="163"/>
      <c r="H62" s="163"/>
      <c r="I62" s="163"/>
      <c r="J62" s="163"/>
      <c r="K62" s="163"/>
      <c r="L62" s="163"/>
    </row>
    <row r="63" spans="1:12">
      <c r="A63" s="174" t="s">
        <v>394</v>
      </c>
      <c r="B63" s="460" t="s">
        <v>395</v>
      </c>
      <c r="C63" s="174" t="s">
        <v>297</v>
      </c>
      <c r="D63" s="163"/>
      <c r="E63" s="163"/>
      <c r="F63" s="163"/>
      <c r="G63" s="163"/>
      <c r="H63" s="163"/>
      <c r="I63" s="163"/>
      <c r="J63" s="163"/>
      <c r="K63" s="163"/>
      <c r="L63" s="163"/>
    </row>
    <row r="64" spans="1:12">
      <c r="A64" s="174" t="s">
        <v>396</v>
      </c>
      <c r="B64" s="460" t="s">
        <v>397</v>
      </c>
      <c r="C64" s="174" t="s">
        <v>297</v>
      </c>
      <c r="D64" s="163"/>
      <c r="E64" s="163"/>
      <c r="F64" s="163"/>
      <c r="G64" s="163"/>
      <c r="H64" s="163"/>
      <c r="I64" s="163"/>
      <c r="J64" s="163"/>
      <c r="K64" s="163"/>
      <c r="L64" s="163"/>
    </row>
    <row r="65" spans="1:12">
      <c r="A65" s="174" t="s">
        <v>398</v>
      </c>
      <c r="B65" s="460" t="s">
        <v>399</v>
      </c>
      <c r="C65" s="174" t="s">
        <v>297</v>
      </c>
      <c r="D65" s="163"/>
      <c r="E65" s="163"/>
      <c r="F65" s="163"/>
      <c r="G65" s="163"/>
      <c r="H65" s="163"/>
      <c r="I65" s="163"/>
      <c r="J65" s="163"/>
      <c r="K65" s="163"/>
      <c r="L65" s="163"/>
    </row>
    <row r="66" spans="1:12">
      <c r="A66" s="174" t="s">
        <v>400</v>
      </c>
      <c r="B66" s="460" t="s">
        <v>401</v>
      </c>
      <c r="C66" s="174" t="s">
        <v>297</v>
      </c>
      <c r="D66" s="163"/>
      <c r="E66" s="163"/>
      <c r="F66" s="163"/>
      <c r="G66" s="163"/>
      <c r="H66" s="163"/>
      <c r="I66" s="163"/>
      <c r="J66" s="163"/>
      <c r="K66" s="163"/>
      <c r="L66" s="163"/>
    </row>
    <row r="67" spans="1:12">
      <c r="A67" s="174" t="s">
        <v>402</v>
      </c>
      <c r="B67" s="460" t="s">
        <v>403</v>
      </c>
      <c r="C67" s="174" t="s">
        <v>297</v>
      </c>
      <c r="D67" s="163"/>
      <c r="E67" s="163"/>
      <c r="F67" s="163"/>
      <c r="G67" s="163"/>
      <c r="H67" s="163"/>
      <c r="I67" s="163"/>
      <c r="J67" s="163"/>
      <c r="K67" s="163"/>
      <c r="L67" s="163"/>
    </row>
    <row r="68" spans="1:12" ht="25.5">
      <c r="A68" s="160">
        <v>4</v>
      </c>
      <c r="B68" s="181" t="s">
        <v>733</v>
      </c>
      <c r="C68" s="160" t="s">
        <v>267</v>
      </c>
      <c r="D68" s="163"/>
      <c r="E68" s="163"/>
      <c r="F68" s="163"/>
      <c r="G68" s="163"/>
      <c r="H68" s="163"/>
      <c r="I68" s="163"/>
      <c r="J68" s="163"/>
      <c r="K68" s="163"/>
      <c r="L68" s="163"/>
    </row>
    <row r="69" spans="1:12">
      <c r="A69" s="102" t="s">
        <v>479</v>
      </c>
      <c r="B69" s="103" t="s">
        <v>303</v>
      </c>
      <c r="C69" s="174" t="s">
        <v>297</v>
      </c>
      <c r="D69" s="163"/>
      <c r="E69" s="163"/>
      <c r="F69" s="163"/>
      <c r="G69" s="163"/>
      <c r="H69" s="163"/>
      <c r="I69" s="163"/>
      <c r="J69" s="163"/>
      <c r="K69" s="163"/>
      <c r="L69" s="163"/>
    </row>
    <row r="70" spans="1:12">
      <c r="A70" s="102"/>
      <c r="B70" s="163" t="s">
        <v>636</v>
      </c>
      <c r="C70" s="174" t="s">
        <v>297</v>
      </c>
      <c r="D70" s="163"/>
      <c r="E70" s="163"/>
      <c r="F70" s="163"/>
      <c r="G70" s="163"/>
      <c r="H70" s="163"/>
      <c r="I70" s="163"/>
      <c r="J70" s="163"/>
      <c r="K70" s="163"/>
      <c r="L70" s="163"/>
    </row>
    <row r="71" spans="1:12">
      <c r="A71" s="102"/>
      <c r="B71" s="163" t="s">
        <v>637</v>
      </c>
      <c r="C71" s="174" t="s">
        <v>297</v>
      </c>
      <c r="D71" s="163"/>
      <c r="E71" s="163"/>
      <c r="F71" s="163"/>
      <c r="G71" s="163"/>
      <c r="H71" s="163"/>
      <c r="I71" s="163"/>
      <c r="J71" s="163"/>
      <c r="K71" s="163"/>
      <c r="L71" s="163"/>
    </row>
    <row r="72" spans="1:12">
      <c r="A72" s="102" t="s">
        <v>480</v>
      </c>
      <c r="B72" s="103" t="s">
        <v>269</v>
      </c>
      <c r="C72" s="174" t="s">
        <v>297</v>
      </c>
      <c r="D72" s="163"/>
      <c r="E72" s="163"/>
      <c r="F72" s="163"/>
      <c r="G72" s="163"/>
      <c r="H72" s="163"/>
      <c r="I72" s="163"/>
      <c r="J72" s="163"/>
      <c r="K72" s="163"/>
      <c r="L72" s="163"/>
    </row>
    <row r="73" spans="1:12">
      <c r="A73" s="163"/>
      <c r="B73" s="163" t="s">
        <v>636</v>
      </c>
      <c r="C73" s="174" t="s">
        <v>297</v>
      </c>
      <c r="D73" s="163"/>
      <c r="E73" s="163"/>
      <c r="F73" s="163"/>
      <c r="G73" s="163"/>
      <c r="H73" s="163"/>
      <c r="I73" s="163"/>
      <c r="J73" s="163"/>
      <c r="K73" s="163"/>
      <c r="L73" s="163"/>
    </row>
    <row r="74" spans="1:12">
      <c r="A74" s="163"/>
      <c r="B74" s="163" t="s">
        <v>637</v>
      </c>
      <c r="C74" s="174" t="s">
        <v>297</v>
      </c>
      <c r="D74" s="163"/>
      <c r="E74" s="163"/>
      <c r="F74" s="163"/>
      <c r="G74" s="163"/>
      <c r="H74" s="163"/>
      <c r="I74" s="163"/>
      <c r="J74" s="163"/>
      <c r="K74" s="163"/>
      <c r="L74" s="163"/>
    </row>
    <row r="75" spans="1:12">
      <c r="A75" s="160">
        <v>5</v>
      </c>
      <c r="B75" s="181" t="s">
        <v>478</v>
      </c>
      <c r="C75" s="194"/>
      <c r="D75" s="163"/>
      <c r="E75" s="163"/>
      <c r="F75" s="163"/>
      <c r="G75" s="163"/>
      <c r="H75" s="163"/>
      <c r="I75" s="163"/>
      <c r="J75" s="163"/>
      <c r="K75" s="163"/>
      <c r="L75" s="163"/>
    </row>
    <row r="76" spans="1:12" ht="15.75">
      <c r="A76" s="247" t="s">
        <v>634</v>
      </c>
      <c r="B76" s="192" t="s">
        <v>2</v>
      </c>
      <c r="C76" s="99" t="s">
        <v>255</v>
      </c>
      <c r="D76" s="163"/>
      <c r="E76" s="163"/>
      <c r="F76" s="163"/>
      <c r="G76" s="163"/>
      <c r="H76" s="163"/>
      <c r="I76" s="163"/>
      <c r="J76" s="163"/>
      <c r="K76" s="163"/>
      <c r="L76" s="163"/>
    </row>
    <row r="77" spans="1:12" ht="15.75">
      <c r="A77" s="247" t="s">
        <v>635</v>
      </c>
      <c r="B77" s="193" t="s">
        <v>12</v>
      </c>
      <c r="C77" s="99" t="s">
        <v>297</v>
      </c>
      <c r="D77" s="163"/>
      <c r="E77" s="163"/>
      <c r="F77" s="163"/>
      <c r="G77" s="163"/>
      <c r="H77" s="163"/>
      <c r="I77" s="163"/>
      <c r="J77" s="163"/>
      <c r="K77" s="163"/>
      <c r="L77" s="163"/>
    </row>
    <row r="78" spans="1:12" ht="15.75">
      <c r="A78" s="247" t="s">
        <v>638</v>
      </c>
      <c r="B78" s="193" t="s">
        <v>13</v>
      </c>
      <c r="C78" s="99" t="s">
        <v>297</v>
      </c>
      <c r="D78" s="163"/>
      <c r="E78" s="163"/>
      <c r="F78" s="163"/>
      <c r="G78" s="163"/>
      <c r="H78" s="163"/>
      <c r="I78" s="163"/>
      <c r="J78" s="163"/>
      <c r="K78" s="163"/>
      <c r="L78" s="163"/>
    </row>
    <row r="79" spans="1:12" ht="15.75">
      <c r="A79" s="247" t="s">
        <v>639</v>
      </c>
      <c r="B79" s="193" t="s">
        <v>3</v>
      </c>
      <c r="C79" s="99" t="s">
        <v>297</v>
      </c>
      <c r="D79" s="163"/>
      <c r="E79" s="163"/>
      <c r="F79" s="163"/>
      <c r="G79" s="163"/>
      <c r="H79" s="163"/>
      <c r="I79" s="163"/>
      <c r="J79" s="163"/>
      <c r="K79" s="163"/>
      <c r="L79" s="163"/>
    </row>
    <row r="80" spans="1:12" ht="15.75">
      <c r="A80" s="247" t="s">
        <v>640</v>
      </c>
      <c r="B80" s="193" t="s">
        <v>20</v>
      </c>
      <c r="C80" s="99" t="s">
        <v>481</v>
      </c>
      <c r="D80" s="163"/>
      <c r="E80" s="163"/>
      <c r="F80" s="163"/>
      <c r="G80" s="163"/>
      <c r="H80" s="163"/>
      <c r="I80" s="163"/>
      <c r="J80" s="163"/>
      <c r="K80" s="163"/>
      <c r="L80" s="163"/>
    </row>
    <row r="81" spans="1:12" ht="15.75">
      <c r="A81" s="247" t="s">
        <v>641</v>
      </c>
      <c r="B81" s="193" t="s">
        <v>9</v>
      </c>
      <c r="C81" s="99" t="s">
        <v>297</v>
      </c>
      <c r="D81" s="163"/>
      <c r="E81" s="163"/>
      <c r="F81" s="163"/>
      <c r="G81" s="163"/>
      <c r="H81" s="163"/>
      <c r="I81" s="163"/>
      <c r="J81" s="163"/>
      <c r="K81" s="163"/>
      <c r="L81" s="163"/>
    </row>
    <row r="82" spans="1:12" ht="15.75">
      <c r="A82" s="247" t="s">
        <v>642</v>
      </c>
      <c r="B82" s="193" t="s">
        <v>10</v>
      </c>
      <c r="C82" s="99" t="s">
        <v>248</v>
      </c>
      <c r="D82" s="163"/>
      <c r="E82" s="163"/>
      <c r="F82" s="163"/>
      <c r="G82" s="163"/>
      <c r="H82" s="163"/>
      <c r="I82" s="163"/>
      <c r="J82" s="163"/>
      <c r="K82" s="163"/>
      <c r="L82" s="163"/>
    </row>
    <row r="83" spans="1:12" ht="15.75">
      <c r="A83" s="247" t="s">
        <v>643</v>
      </c>
      <c r="B83" s="193" t="s">
        <v>11</v>
      </c>
      <c r="C83" s="99" t="s">
        <v>297</v>
      </c>
      <c r="D83" s="163"/>
      <c r="E83" s="163"/>
      <c r="F83" s="163"/>
      <c r="G83" s="163"/>
      <c r="H83" s="163"/>
      <c r="I83" s="163"/>
      <c r="J83" s="163"/>
      <c r="K83" s="163"/>
      <c r="L83" s="163"/>
    </row>
    <row r="84" spans="1:12" ht="15.75">
      <c r="A84" s="247" t="s">
        <v>644</v>
      </c>
      <c r="B84" s="193" t="s">
        <v>413</v>
      </c>
      <c r="C84" s="99" t="s">
        <v>297</v>
      </c>
      <c r="D84" s="163"/>
      <c r="E84" s="163"/>
      <c r="F84" s="163"/>
      <c r="G84" s="163"/>
      <c r="H84" s="163"/>
      <c r="I84" s="163"/>
      <c r="J84" s="163"/>
      <c r="K84" s="163"/>
      <c r="L84" s="163"/>
    </row>
  </sheetData>
  <mergeCells count="6">
    <mergeCell ref="A6:A7"/>
    <mergeCell ref="B6:B7"/>
    <mergeCell ref="G6:I6"/>
    <mergeCell ref="J6:L6"/>
    <mergeCell ref="C6:C7"/>
    <mergeCell ref="D6:F6"/>
  </mergeCells>
  <printOptions horizontalCentered="1"/>
  <pageMargins left="0.15748031496062992" right="0.19685039370078741" top="0.19685039370078741" bottom="0.19685039370078741" header="0.15748031496062992" footer="0.15748031496062992"/>
  <pageSetup paperSize="9" scale="7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showGridLines="0" view="pageBreakPreview" zoomScale="85" zoomScaleNormal="100" zoomScaleSheetLayoutView="85" workbookViewId="0">
      <selection activeCell="J6" sqref="J6:K6"/>
    </sheetView>
  </sheetViews>
  <sheetFormatPr defaultColWidth="10.42578125" defaultRowHeight="12.75"/>
  <cols>
    <col min="1" max="1" width="4.42578125" style="57" bestFit="1" customWidth="1"/>
    <col min="2" max="2" width="28.140625" style="57" customWidth="1"/>
    <col min="3" max="3" width="7.42578125" style="57" customWidth="1"/>
    <col min="4" max="4" width="9.140625" style="57" customWidth="1"/>
    <col min="5" max="15" width="9.140625" style="146" customWidth="1"/>
    <col min="16" max="16" width="22.42578125" style="56" customWidth="1"/>
    <col min="17" max="16384" width="10.42578125" style="56"/>
  </cols>
  <sheetData>
    <row r="1" spans="1:16" s="121" customFormat="1" ht="26.45" customHeight="1">
      <c r="A1" s="120"/>
      <c r="B1" s="120"/>
      <c r="C1" s="120"/>
      <c r="D1" s="120"/>
      <c r="E1" s="197"/>
      <c r="F1" s="197"/>
      <c r="H1" s="199" t="s">
        <v>671</v>
      </c>
      <c r="I1" s="197"/>
      <c r="J1" s="197"/>
      <c r="K1" s="197"/>
      <c r="M1" s="197"/>
      <c r="N1" s="197"/>
      <c r="O1" s="197"/>
      <c r="P1" s="403" t="s">
        <v>737</v>
      </c>
    </row>
    <row r="2" spans="1:16" s="121" customFormat="1" ht="21.6" customHeight="1">
      <c r="B2" s="120"/>
      <c r="C2" s="120"/>
      <c r="D2" s="120"/>
      <c r="E2" s="198"/>
      <c r="F2" s="198"/>
      <c r="H2" s="200" t="s">
        <v>469</v>
      </c>
      <c r="I2" s="198"/>
      <c r="J2" s="198"/>
      <c r="K2" s="198"/>
      <c r="M2" s="198"/>
      <c r="N2" s="198"/>
      <c r="O2" s="198"/>
    </row>
    <row r="3" spans="1:16" s="121" customFormat="1" ht="21.6" customHeight="1">
      <c r="B3" s="120"/>
      <c r="C3" s="120"/>
      <c r="D3" s="120"/>
      <c r="E3" s="198"/>
      <c r="F3" s="198"/>
      <c r="H3" s="467" t="s">
        <v>738</v>
      </c>
      <c r="I3" s="198"/>
      <c r="J3" s="198"/>
      <c r="K3" s="198"/>
      <c r="M3" s="198"/>
      <c r="N3" s="198"/>
      <c r="O3" s="198"/>
    </row>
    <row r="4" spans="1:16" s="58" customFormat="1" ht="15" customHeight="1">
      <c r="B4" s="59"/>
      <c r="C4" s="59"/>
      <c r="D4" s="59"/>
      <c r="E4" s="145"/>
      <c r="F4" s="145"/>
      <c r="G4" s="145"/>
      <c r="H4" s="145"/>
      <c r="I4" s="145"/>
      <c r="J4" s="145"/>
      <c r="K4" s="145"/>
      <c r="L4" s="145"/>
      <c r="M4" s="145"/>
      <c r="N4" s="145"/>
      <c r="O4" s="145"/>
    </row>
    <row r="5" spans="1:16" ht="20.45" customHeight="1">
      <c r="A5" s="521" t="s">
        <v>261</v>
      </c>
      <c r="B5" s="521" t="s">
        <v>260</v>
      </c>
      <c r="C5" s="521" t="s">
        <v>259</v>
      </c>
      <c r="D5" s="522" t="s">
        <v>670</v>
      </c>
      <c r="E5" s="522"/>
      <c r="F5" s="522"/>
      <c r="G5" s="522"/>
      <c r="H5" s="522"/>
      <c r="I5" s="522"/>
      <c r="J5" s="522" t="s">
        <v>326</v>
      </c>
      <c r="K5" s="522"/>
      <c r="L5" s="522"/>
      <c r="M5" s="522"/>
      <c r="N5" s="522"/>
      <c r="O5" s="522"/>
      <c r="P5" s="521" t="s">
        <v>665</v>
      </c>
    </row>
    <row r="6" spans="1:16" ht="24.6" customHeight="1">
      <c r="A6" s="521"/>
      <c r="B6" s="521"/>
      <c r="C6" s="521"/>
      <c r="D6" s="522" t="s">
        <v>339</v>
      </c>
      <c r="E6" s="522"/>
      <c r="F6" s="522" t="s">
        <v>668</v>
      </c>
      <c r="G6" s="522"/>
      <c r="H6" s="522" t="s">
        <v>669</v>
      </c>
      <c r="I6" s="522"/>
      <c r="J6" s="522" t="s">
        <v>339</v>
      </c>
      <c r="K6" s="522"/>
      <c r="L6" s="522" t="s">
        <v>668</v>
      </c>
      <c r="M6" s="522"/>
      <c r="N6" s="522" t="s">
        <v>669</v>
      </c>
      <c r="O6" s="522"/>
      <c r="P6" s="521"/>
    </row>
    <row r="7" spans="1:16" s="182" customFormat="1" ht="61.35" customHeight="1">
      <c r="A7" s="521"/>
      <c r="B7" s="521"/>
      <c r="C7" s="521"/>
      <c r="D7" s="393" t="s">
        <v>666</v>
      </c>
      <c r="E7" s="394" t="s">
        <v>667</v>
      </c>
      <c r="F7" s="393" t="s">
        <v>666</v>
      </c>
      <c r="G7" s="394" t="s">
        <v>667</v>
      </c>
      <c r="H7" s="393" t="s">
        <v>666</v>
      </c>
      <c r="I7" s="394" t="s">
        <v>667</v>
      </c>
      <c r="J7" s="393" t="s">
        <v>666</v>
      </c>
      <c r="K7" s="394" t="s">
        <v>667</v>
      </c>
      <c r="L7" s="393" t="s">
        <v>666</v>
      </c>
      <c r="M7" s="394" t="s">
        <v>667</v>
      </c>
      <c r="N7" s="393" t="s">
        <v>666</v>
      </c>
      <c r="O7" s="394" t="s">
        <v>667</v>
      </c>
      <c r="P7" s="521"/>
    </row>
    <row r="8" spans="1:16" ht="25.5">
      <c r="A8" s="183">
        <v>1</v>
      </c>
      <c r="B8" s="184" t="s">
        <v>707</v>
      </c>
      <c r="C8" s="185" t="s">
        <v>254</v>
      </c>
      <c r="D8" s="393"/>
      <c r="E8" s="187"/>
      <c r="F8" s="187"/>
      <c r="G8" s="187"/>
      <c r="H8" s="187"/>
      <c r="I8" s="187"/>
      <c r="J8" s="187"/>
      <c r="K8" s="187"/>
      <c r="L8" s="187"/>
      <c r="M8" s="187"/>
      <c r="N8" s="187"/>
      <c r="O8" s="187"/>
      <c r="P8" s="195"/>
    </row>
    <row r="9" spans="1:16">
      <c r="A9" s="185"/>
      <c r="B9" s="186" t="s">
        <v>257</v>
      </c>
      <c r="C9" s="185" t="s">
        <v>297</v>
      </c>
      <c r="D9" s="393"/>
      <c r="E9" s="187"/>
      <c r="F9" s="187"/>
      <c r="G9" s="187"/>
      <c r="H9" s="187"/>
      <c r="I9" s="187"/>
      <c r="J9" s="187"/>
      <c r="K9" s="187"/>
      <c r="L9" s="187"/>
      <c r="M9" s="187"/>
      <c r="N9" s="187"/>
      <c r="O9" s="187"/>
      <c r="P9" s="195"/>
    </row>
    <row r="10" spans="1:16">
      <c r="A10" s="185"/>
      <c r="B10" s="186" t="s">
        <v>256</v>
      </c>
      <c r="C10" s="185" t="s">
        <v>297</v>
      </c>
      <c r="D10" s="393"/>
      <c r="E10" s="187"/>
      <c r="F10" s="187"/>
      <c r="G10" s="187"/>
      <c r="H10" s="187"/>
      <c r="I10" s="187"/>
      <c r="J10" s="187"/>
      <c r="K10" s="187"/>
      <c r="L10" s="187"/>
      <c r="M10" s="187"/>
      <c r="N10" s="187"/>
      <c r="O10" s="187"/>
      <c r="P10" s="195"/>
    </row>
    <row r="11" spans="1:16">
      <c r="A11" s="183">
        <v>2</v>
      </c>
      <c r="B11" s="184" t="s">
        <v>482</v>
      </c>
      <c r="C11" s="183" t="s">
        <v>255</v>
      </c>
      <c r="D11" s="183"/>
      <c r="E11" s="187"/>
      <c r="F11" s="187"/>
      <c r="G11" s="187"/>
      <c r="H11" s="187"/>
      <c r="I11" s="187"/>
      <c r="J11" s="187"/>
      <c r="K11" s="187"/>
      <c r="L11" s="187"/>
      <c r="M11" s="187"/>
      <c r="N11" s="187"/>
      <c r="O11" s="187"/>
      <c r="P11" s="195"/>
    </row>
    <row r="12" spans="1:16">
      <c r="A12" s="185"/>
      <c r="B12" s="190" t="s">
        <v>484</v>
      </c>
      <c r="C12" s="185" t="s">
        <v>297</v>
      </c>
      <c r="D12" s="393"/>
      <c r="E12" s="188"/>
      <c r="F12" s="188"/>
      <c r="G12" s="188"/>
      <c r="H12" s="188"/>
      <c r="I12" s="188"/>
      <c r="J12" s="188"/>
      <c r="K12" s="188"/>
      <c r="L12" s="188"/>
      <c r="M12" s="188"/>
      <c r="N12" s="188"/>
      <c r="O12" s="188"/>
      <c r="P12" s="195"/>
    </row>
    <row r="13" spans="1:16">
      <c r="A13" s="185"/>
      <c r="B13" s="190" t="s">
        <v>485</v>
      </c>
      <c r="C13" s="185" t="s">
        <v>297</v>
      </c>
      <c r="D13" s="393"/>
      <c r="E13" s="188"/>
      <c r="F13" s="188"/>
      <c r="G13" s="188"/>
      <c r="H13" s="188"/>
      <c r="I13" s="188"/>
      <c r="J13" s="188"/>
      <c r="K13" s="188"/>
      <c r="L13" s="188"/>
      <c r="M13" s="188"/>
      <c r="N13" s="188"/>
      <c r="O13" s="188"/>
      <c r="P13" s="195"/>
    </row>
    <row r="14" spans="1:16">
      <c r="A14" s="393"/>
      <c r="B14" s="190" t="s">
        <v>721</v>
      </c>
      <c r="C14" s="398" t="s">
        <v>297</v>
      </c>
      <c r="D14" s="393"/>
      <c r="E14" s="188"/>
      <c r="F14" s="188"/>
      <c r="G14" s="188"/>
      <c r="H14" s="188"/>
      <c r="I14" s="188"/>
      <c r="J14" s="188"/>
      <c r="K14" s="188"/>
      <c r="L14" s="188"/>
      <c r="M14" s="188"/>
      <c r="N14" s="188"/>
      <c r="O14" s="188"/>
      <c r="P14" s="195"/>
    </row>
    <row r="15" spans="1:16">
      <c r="A15" s="393"/>
      <c r="B15" s="190" t="s">
        <v>722</v>
      </c>
      <c r="C15" s="398" t="s">
        <v>297</v>
      </c>
      <c r="D15" s="393"/>
      <c r="E15" s="188"/>
      <c r="F15" s="188"/>
      <c r="G15" s="188"/>
      <c r="H15" s="188"/>
      <c r="I15" s="188"/>
      <c r="J15" s="188"/>
      <c r="K15" s="188"/>
      <c r="L15" s="188"/>
      <c r="M15" s="188"/>
      <c r="N15" s="188"/>
      <c r="O15" s="188"/>
      <c r="P15" s="195"/>
    </row>
    <row r="16" spans="1:16">
      <c r="A16" s="185"/>
      <c r="B16" s="190" t="s">
        <v>486</v>
      </c>
      <c r="C16" s="185" t="s">
        <v>297</v>
      </c>
      <c r="D16" s="393"/>
      <c r="E16" s="188"/>
      <c r="F16" s="188"/>
      <c r="G16" s="188"/>
      <c r="H16" s="188"/>
      <c r="I16" s="188"/>
      <c r="J16" s="188"/>
      <c r="K16" s="188"/>
      <c r="L16" s="188"/>
      <c r="M16" s="188"/>
      <c r="N16" s="188"/>
      <c r="O16" s="188"/>
      <c r="P16" s="195"/>
    </row>
    <row r="17" spans="1:16" ht="25.5">
      <c r="A17" s="393"/>
      <c r="B17" s="190" t="s">
        <v>724</v>
      </c>
      <c r="C17" s="393" t="s">
        <v>734</v>
      </c>
      <c r="D17" s="393"/>
      <c r="E17" s="188"/>
      <c r="F17" s="188"/>
      <c r="G17" s="188"/>
      <c r="H17" s="188"/>
      <c r="I17" s="188"/>
      <c r="J17" s="188"/>
      <c r="K17" s="188"/>
      <c r="L17" s="188"/>
      <c r="M17" s="188"/>
      <c r="N17" s="188"/>
      <c r="O17" s="188"/>
      <c r="P17" s="195"/>
    </row>
    <row r="18" spans="1:16" ht="37.700000000000003" customHeight="1">
      <c r="A18" s="393"/>
      <c r="B18" s="190" t="s">
        <v>723</v>
      </c>
      <c r="C18" s="393" t="s">
        <v>481</v>
      </c>
      <c r="D18" s="393"/>
      <c r="E18" s="188"/>
      <c r="F18" s="188"/>
      <c r="G18" s="188"/>
      <c r="H18" s="188"/>
      <c r="I18" s="188"/>
      <c r="J18" s="188"/>
      <c r="K18" s="188"/>
      <c r="L18" s="188"/>
      <c r="M18" s="188"/>
      <c r="N18" s="188"/>
      <c r="O18" s="188"/>
      <c r="P18" s="195"/>
    </row>
    <row r="19" spans="1:16" ht="25.5">
      <c r="A19" s="183">
        <v>3</v>
      </c>
      <c r="B19" s="184" t="s">
        <v>711</v>
      </c>
      <c r="C19" s="183" t="s">
        <v>255</v>
      </c>
      <c r="D19" s="183"/>
      <c r="E19" s="187"/>
      <c r="F19" s="187"/>
      <c r="G19" s="187"/>
      <c r="H19" s="187"/>
      <c r="I19" s="187"/>
      <c r="J19" s="187"/>
      <c r="K19" s="187"/>
      <c r="L19" s="187"/>
      <c r="M19" s="187"/>
      <c r="N19" s="187"/>
      <c r="O19" s="187"/>
      <c r="P19" s="195"/>
    </row>
    <row r="20" spans="1:16">
      <c r="A20" s="453">
        <v>4</v>
      </c>
      <c r="B20" s="452" t="s">
        <v>490</v>
      </c>
      <c r="C20" s="185" t="s">
        <v>297</v>
      </c>
      <c r="D20" s="393"/>
      <c r="E20" s="188"/>
      <c r="F20" s="188"/>
      <c r="G20" s="188"/>
      <c r="H20" s="188"/>
      <c r="I20" s="188"/>
      <c r="J20" s="188"/>
      <c r="K20" s="188"/>
      <c r="L20" s="188"/>
      <c r="M20" s="188"/>
      <c r="N20" s="188"/>
      <c r="O20" s="188"/>
      <c r="P20" s="195"/>
    </row>
    <row r="21" spans="1:16">
      <c r="A21" s="453">
        <v>5</v>
      </c>
      <c r="B21" s="450" t="s">
        <v>715</v>
      </c>
      <c r="C21" s="398" t="s">
        <v>297</v>
      </c>
      <c r="D21" s="393"/>
      <c r="E21" s="188"/>
      <c r="F21" s="188"/>
      <c r="G21" s="188"/>
      <c r="H21" s="188"/>
      <c r="I21" s="188"/>
      <c r="J21" s="188"/>
      <c r="K21" s="188"/>
      <c r="L21" s="188"/>
      <c r="M21" s="188"/>
      <c r="N21" s="188"/>
      <c r="O21" s="188"/>
      <c r="P21" s="195"/>
    </row>
    <row r="22" spans="1:16">
      <c r="A22" s="451"/>
      <c r="B22" s="461" t="s">
        <v>716</v>
      </c>
      <c r="C22" s="398" t="s">
        <v>297</v>
      </c>
      <c r="D22" s="393"/>
      <c r="E22" s="188"/>
      <c r="F22" s="188"/>
      <c r="G22" s="188"/>
      <c r="H22" s="188"/>
      <c r="I22" s="188"/>
      <c r="J22" s="188"/>
      <c r="K22" s="188"/>
      <c r="L22" s="188"/>
      <c r="M22" s="188"/>
      <c r="N22" s="188"/>
      <c r="O22" s="188"/>
      <c r="P22" s="195"/>
    </row>
    <row r="23" spans="1:16">
      <c r="A23" s="451"/>
      <c r="B23" s="461" t="s">
        <v>717</v>
      </c>
      <c r="C23" s="398" t="s">
        <v>297</v>
      </c>
      <c r="D23" s="393"/>
      <c r="E23" s="188"/>
      <c r="F23" s="188"/>
      <c r="G23" s="188"/>
      <c r="H23" s="188"/>
      <c r="I23" s="188"/>
      <c r="J23" s="188"/>
      <c r="K23" s="188"/>
      <c r="L23" s="188"/>
      <c r="M23" s="188"/>
      <c r="N23" s="188"/>
      <c r="O23" s="188"/>
      <c r="P23" s="195"/>
    </row>
    <row r="24" spans="1:16">
      <c r="A24" s="451"/>
      <c r="B24" s="461" t="s">
        <v>718</v>
      </c>
      <c r="C24" s="398" t="s">
        <v>297</v>
      </c>
      <c r="D24" s="393"/>
      <c r="E24" s="188"/>
      <c r="F24" s="188"/>
      <c r="G24" s="188"/>
      <c r="H24" s="188"/>
      <c r="I24" s="188"/>
      <c r="J24" s="188"/>
      <c r="K24" s="188"/>
      <c r="L24" s="188"/>
      <c r="M24" s="188"/>
      <c r="N24" s="188"/>
      <c r="O24" s="188"/>
      <c r="P24" s="195"/>
    </row>
    <row r="25" spans="1:16">
      <c r="A25" s="451"/>
      <c r="B25" s="461" t="s">
        <v>719</v>
      </c>
      <c r="C25" s="398" t="s">
        <v>297</v>
      </c>
      <c r="D25" s="393"/>
      <c r="E25" s="188"/>
      <c r="F25" s="188"/>
      <c r="G25" s="188"/>
      <c r="H25" s="188"/>
      <c r="I25" s="188"/>
      <c r="J25" s="188"/>
      <c r="K25" s="188"/>
      <c r="L25" s="188"/>
      <c r="M25" s="188"/>
      <c r="N25" s="188"/>
      <c r="O25" s="188"/>
      <c r="P25" s="195"/>
    </row>
    <row r="26" spans="1:16">
      <c r="A26" s="451"/>
      <c r="B26" s="461" t="s">
        <v>720</v>
      </c>
      <c r="C26" s="398" t="s">
        <v>297</v>
      </c>
      <c r="D26" s="393"/>
      <c r="E26" s="188"/>
      <c r="F26" s="188"/>
      <c r="G26" s="188"/>
      <c r="H26" s="188"/>
      <c r="I26" s="188"/>
      <c r="J26" s="188"/>
      <c r="K26" s="188"/>
      <c r="L26" s="188"/>
      <c r="M26" s="188"/>
      <c r="N26" s="188"/>
      <c r="O26" s="188"/>
      <c r="P26" s="195"/>
    </row>
    <row r="27" spans="1:16">
      <c r="A27" s="185"/>
      <c r="B27" s="462" t="s">
        <v>725</v>
      </c>
      <c r="C27" s="185" t="s">
        <v>297</v>
      </c>
      <c r="D27" s="393"/>
      <c r="E27" s="188"/>
      <c r="F27" s="188"/>
      <c r="G27" s="188"/>
      <c r="H27" s="188"/>
      <c r="I27" s="188"/>
      <c r="J27" s="188"/>
      <c r="K27" s="188"/>
      <c r="L27" s="188"/>
      <c r="M27" s="188"/>
      <c r="N27" s="188"/>
      <c r="O27" s="188"/>
      <c r="P27" s="195"/>
    </row>
    <row r="28" spans="1:16" s="61" customFormat="1" ht="18" customHeight="1">
      <c r="A28" s="406">
        <v>6</v>
      </c>
      <c r="B28" s="407" t="s">
        <v>9</v>
      </c>
      <c r="C28" s="413" t="s">
        <v>297</v>
      </c>
      <c r="D28" s="423"/>
      <c r="E28" s="423"/>
      <c r="F28" s="423"/>
      <c r="G28" s="423"/>
      <c r="H28" s="423"/>
      <c r="I28" s="424"/>
      <c r="J28" s="424"/>
      <c r="K28" s="424"/>
      <c r="L28" s="424"/>
      <c r="M28" s="424"/>
      <c r="N28" s="424"/>
      <c r="O28" s="424"/>
      <c r="P28" s="424"/>
    </row>
    <row r="29" spans="1:16" s="61" customFormat="1" ht="33.6" customHeight="1">
      <c r="A29" s="406">
        <v>7</v>
      </c>
      <c r="B29" s="167" t="s">
        <v>759</v>
      </c>
      <c r="C29" s="413" t="s">
        <v>278</v>
      </c>
      <c r="D29" s="423"/>
      <c r="E29" s="423"/>
      <c r="F29" s="423"/>
      <c r="G29" s="423"/>
      <c r="H29" s="423"/>
      <c r="I29" s="424"/>
      <c r="J29" s="424"/>
      <c r="K29" s="424"/>
      <c r="L29" s="424"/>
      <c r="M29" s="424"/>
      <c r="N29" s="424"/>
      <c r="O29" s="424"/>
      <c r="P29" s="424"/>
    </row>
    <row r="30" spans="1:16" s="61" customFormat="1" ht="33.6" customHeight="1">
      <c r="A30" s="406">
        <v>8</v>
      </c>
      <c r="B30" s="167" t="s">
        <v>760</v>
      </c>
      <c r="C30" s="413" t="s">
        <v>278</v>
      </c>
      <c r="D30" s="423"/>
      <c r="E30" s="423"/>
      <c r="F30" s="423"/>
      <c r="G30" s="423"/>
      <c r="H30" s="423"/>
      <c r="I30" s="424"/>
      <c r="J30" s="424"/>
      <c r="K30" s="424"/>
      <c r="L30" s="424"/>
      <c r="M30" s="424"/>
      <c r="N30" s="424"/>
      <c r="O30" s="424"/>
      <c r="P30" s="424"/>
    </row>
    <row r="31" spans="1:16" s="61" customFormat="1" ht="33" customHeight="1">
      <c r="A31" s="406">
        <v>9</v>
      </c>
      <c r="B31" s="167" t="s">
        <v>10</v>
      </c>
      <c r="C31" s="413" t="s">
        <v>248</v>
      </c>
      <c r="D31" s="423"/>
      <c r="E31" s="423"/>
      <c r="F31" s="423"/>
      <c r="G31" s="423"/>
      <c r="H31" s="423"/>
      <c r="I31" s="424"/>
      <c r="J31" s="424"/>
      <c r="K31" s="424"/>
      <c r="L31" s="424"/>
      <c r="M31" s="424"/>
      <c r="N31" s="424"/>
      <c r="O31" s="424"/>
      <c r="P31" s="424"/>
    </row>
    <row r="32" spans="1:16" s="61" customFormat="1" ht="18.600000000000001" customHeight="1">
      <c r="A32" s="406">
        <v>10</v>
      </c>
      <c r="B32" s="167" t="s">
        <v>11</v>
      </c>
      <c r="C32" s="413" t="s">
        <v>297</v>
      </c>
      <c r="D32" s="423"/>
      <c r="E32" s="423"/>
      <c r="F32" s="423"/>
      <c r="G32" s="423"/>
      <c r="H32" s="423"/>
      <c r="I32" s="424"/>
      <c r="J32" s="424"/>
      <c r="K32" s="424"/>
      <c r="L32" s="424"/>
      <c r="M32" s="424"/>
      <c r="N32" s="424"/>
      <c r="O32" s="424"/>
      <c r="P32" s="424"/>
    </row>
    <row r="33" spans="1:16" s="61" customFormat="1" ht="37.35" customHeight="1">
      <c r="A33" s="406">
        <v>11</v>
      </c>
      <c r="B33" s="167" t="s">
        <v>655</v>
      </c>
      <c r="C33" s="413" t="s">
        <v>297</v>
      </c>
      <c r="D33" s="446"/>
      <c r="E33" s="446"/>
      <c r="F33" s="446"/>
      <c r="G33" s="446"/>
      <c r="H33" s="446"/>
      <c r="I33" s="446"/>
      <c r="J33" s="446"/>
      <c r="K33" s="446"/>
      <c r="L33" s="446"/>
      <c r="M33" s="446"/>
      <c r="N33" s="446"/>
      <c r="O33" s="446"/>
      <c r="P33" s="446"/>
    </row>
  </sheetData>
  <mergeCells count="12">
    <mergeCell ref="A5:A7"/>
    <mergeCell ref="B5:B7"/>
    <mergeCell ref="C5:C7"/>
    <mergeCell ref="P5:P7"/>
    <mergeCell ref="J5:O5"/>
    <mergeCell ref="J6:K6"/>
    <mergeCell ref="L6:M6"/>
    <mergeCell ref="N6:O6"/>
    <mergeCell ref="D6:E6"/>
    <mergeCell ref="F6:G6"/>
    <mergeCell ref="H6:I6"/>
    <mergeCell ref="D5:I5"/>
  </mergeCells>
  <phoneticPr fontId="55" type="noConversion"/>
  <printOptions horizontalCentered="1"/>
  <pageMargins left="0.51181102362204722" right="0.15748031496062992" top="0.59055118110236227" bottom="0.59055118110236227" header="0.19685039370078741" footer="0.23622047244094491"/>
  <pageSetup paperSize="9" scale="75"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BreakPreview" zoomScaleNormal="100" zoomScaleSheetLayoutView="100" workbookViewId="0">
      <selection activeCell="G17" sqref="G17"/>
    </sheetView>
  </sheetViews>
  <sheetFormatPr defaultRowHeight="12.75"/>
  <cols>
    <col min="1" max="1" width="7" customWidth="1"/>
    <col min="2" max="2" width="46.85546875" customWidth="1"/>
    <col min="3" max="6" width="21.85546875" customWidth="1"/>
  </cols>
  <sheetData>
    <row r="1" spans="1:6" ht="18.600000000000001" customHeight="1">
      <c r="A1" s="50"/>
      <c r="B1" s="50"/>
      <c r="C1" s="138" t="s">
        <v>501</v>
      </c>
      <c r="E1" s="50"/>
      <c r="F1" s="47" t="s">
        <v>565</v>
      </c>
    </row>
    <row r="2" spans="1:6" ht="15.75">
      <c r="B2" s="50"/>
      <c r="C2" s="87" t="s">
        <v>771</v>
      </c>
    </row>
    <row r="3" spans="1:6" ht="15.75">
      <c r="B3" s="50"/>
      <c r="C3" s="138" t="s">
        <v>469</v>
      </c>
      <c r="E3" s="87"/>
    </row>
    <row r="4" spans="1:6" ht="15.75">
      <c r="B4" s="50"/>
      <c r="C4" s="467" t="s">
        <v>738</v>
      </c>
      <c r="E4" s="87"/>
    </row>
    <row r="6" spans="1:6" ht="15.75">
      <c r="A6" s="529" t="s">
        <v>236</v>
      </c>
      <c r="B6" s="529" t="s">
        <v>235</v>
      </c>
      <c r="C6" s="529" t="s">
        <v>339</v>
      </c>
      <c r="D6" s="526" t="s">
        <v>0</v>
      </c>
      <c r="E6" s="527"/>
      <c r="F6" s="528"/>
    </row>
    <row r="7" spans="1:6" ht="31.5">
      <c r="A7" s="530"/>
      <c r="B7" s="530"/>
      <c r="C7" s="530"/>
      <c r="D7" s="154" t="s">
        <v>336</v>
      </c>
      <c r="E7" s="154" t="s">
        <v>337</v>
      </c>
      <c r="F7" s="154" t="s">
        <v>502</v>
      </c>
    </row>
    <row r="8" spans="1:6" ht="15.75">
      <c r="A8" s="531">
        <v>2022</v>
      </c>
      <c r="B8" s="139" t="s">
        <v>503</v>
      </c>
      <c r="C8" s="154"/>
      <c r="D8" s="154"/>
      <c r="E8" s="154"/>
      <c r="F8" s="154"/>
    </row>
    <row r="9" spans="1:6" s="47" customFormat="1" ht="15.75">
      <c r="A9" s="531"/>
      <c r="B9" s="140" t="s">
        <v>504</v>
      </c>
      <c r="C9" s="49"/>
      <c r="D9" s="48"/>
      <c r="E9" s="9"/>
      <c r="F9" s="9"/>
    </row>
    <row r="10" spans="1:6" s="47" customFormat="1" ht="15.75">
      <c r="A10" s="531"/>
      <c r="B10" s="140" t="s">
        <v>505</v>
      </c>
      <c r="C10" s="49"/>
      <c r="D10" s="48"/>
      <c r="E10" s="9"/>
      <c r="F10" s="9"/>
    </row>
    <row r="11" spans="1:6" s="47" customFormat="1" ht="15.75">
      <c r="A11" s="531"/>
      <c r="B11" s="201" t="s">
        <v>506</v>
      </c>
      <c r="C11" s="49"/>
      <c r="D11" s="48"/>
      <c r="E11" s="9"/>
      <c r="F11" s="9"/>
    </row>
    <row r="12" spans="1:6" ht="15.75">
      <c r="A12" s="531"/>
      <c r="B12" s="202" t="s">
        <v>507</v>
      </c>
      <c r="C12" s="49"/>
      <c r="D12" s="49"/>
      <c r="E12" s="49"/>
      <c r="F12" s="203"/>
    </row>
    <row r="13" spans="1:6" s="46" customFormat="1" ht="15.75">
      <c r="A13" s="531"/>
      <c r="B13" s="202" t="s">
        <v>508</v>
      </c>
      <c r="C13" s="204"/>
      <c r="D13" s="204"/>
      <c r="E13" s="205"/>
      <c r="F13" s="204"/>
    </row>
    <row r="14" spans="1:6" ht="15.75">
      <c r="A14" s="523">
        <v>2023</v>
      </c>
      <c r="B14" s="139" t="s">
        <v>503</v>
      </c>
      <c r="C14" s="154"/>
      <c r="D14" s="154"/>
      <c r="E14" s="154"/>
      <c r="F14" s="154"/>
    </row>
    <row r="15" spans="1:6" s="47" customFormat="1" ht="15.75">
      <c r="A15" s="524"/>
      <c r="B15" s="140" t="s">
        <v>504</v>
      </c>
      <c r="C15" s="49"/>
      <c r="D15" s="48"/>
      <c r="E15" s="9"/>
      <c r="F15" s="9"/>
    </row>
    <row r="16" spans="1:6" s="47" customFormat="1" ht="15.75">
      <c r="A16" s="524"/>
      <c r="B16" s="140" t="s">
        <v>505</v>
      </c>
      <c r="C16" s="49"/>
      <c r="D16" s="48"/>
      <c r="E16" s="9"/>
      <c r="F16" s="9"/>
    </row>
    <row r="17" spans="1:6" s="47" customFormat="1" ht="15.75">
      <c r="A17" s="524"/>
      <c r="B17" s="201" t="s">
        <v>506</v>
      </c>
      <c r="C17" s="49"/>
      <c r="D17" s="48"/>
      <c r="E17" s="9"/>
      <c r="F17" s="9"/>
    </row>
    <row r="18" spans="1:6" ht="15.75">
      <c r="A18" s="524"/>
      <c r="B18" s="202" t="s">
        <v>507</v>
      </c>
      <c r="C18" s="49"/>
      <c r="D18" s="49"/>
      <c r="E18" s="49"/>
      <c r="F18" s="203"/>
    </row>
    <row r="19" spans="1:6" s="46" customFormat="1" ht="15.75">
      <c r="A19" s="525"/>
      <c r="B19" s="202" t="s">
        <v>508</v>
      </c>
      <c r="C19" s="204"/>
      <c r="D19" s="204"/>
      <c r="E19" s="205"/>
      <c r="F19" s="204"/>
    </row>
    <row r="20" spans="1:6" ht="15.75">
      <c r="A20" s="523">
        <v>2024</v>
      </c>
      <c r="B20" s="139" t="s">
        <v>503</v>
      </c>
      <c r="C20" s="154"/>
      <c r="D20" s="154"/>
      <c r="E20" s="154"/>
      <c r="F20" s="154"/>
    </row>
    <row r="21" spans="1:6" s="47" customFormat="1" ht="15.75">
      <c r="A21" s="524"/>
      <c r="B21" s="140" t="s">
        <v>504</v>
      </c>
      <c r="C21" s="49"/>
      <c r="D21" s="48"/>
      <c r="E21" s="9"/>
      <c r="F21" s="9"/>
    </row>
    <row r="22" spans="1:6" s="47" customFormat="1" ht="15.75">
      <c r="A22" s="524"/>
      <c r="B22" s="140" t="s">
        <v>505</v>
      </c>
      <c r="C22" s="49"/>
      <c r="D22" s="48"/>
      <c r="E22" s="9"/>
      <c r="F22" s="9"/>
    </row>
    <row r="23" spans="1:6" s="47" customFormat="1" ht="15.75">
      <c r="A23" s="524"/>
      <c r="B23" s="201" t="s">
        <v>506</v>
      </c>
      <c r="C23" s="49"/>
      <c r="D23" s="48"/>
      <c r="E23" s="9"/>
      <c r="F23" s="9"/>
    </row>
    <row r="24" spans="1:6" ht="15.75">
      <c r="A24" s="524"/>
      <c r="B24" s="202" t="s">
        <v>507</v>
      </c>
      <c r="C24" s="49"/>
      <c r="D24" s="49"/>
      <c r="E24" s="49"/>
      <c r="F24" s="203"/>
    </row>
    <row r="25" spans="1:6" s="46" customFormat="1" ht="15.75">
      <c r="A25" s="525"/>
      <c r="B25" s="202" t="s">
        <v>508</v>
      </c>
      <c r="C25" s="204"/>
      <c r="D25" s="204"/>
      <c r="E25" s="205"/>
      <c r="F25" s="204"/>
    </row>
    <row r="26" spans="1:6" ht="15.75">
      <c r="A26" s="523">
        <v>2025</v>
      </c>
      <c r="B26" s="139" t="s">
        <v>503</v>
      </c>
      <c r="C26" s="154"/>
      <c r="D26" s="154"/>
      <c r="E26" s="154"/>
      <c r="F26" s="154"/>
    </row>
    <row r="27" spans="1:6" s="47" customFormat="1" ht="15.75">
      <c r="A27" s="524"/>
      <c r="B27" s="140" t="s">
        <v>504</v>
      </c>
      <c r="C27" s="49"/>
      <c r="D27" s="48"/>
      <c r="E27" s="9"/>
      <c r="F27" s="9"/>
    </row>
    <row r="28" spans="1:6" s="47" customFormat="1" ht="15.75">
      <c r="A28" s="524"/>
      <c r="B28" s="140" t="s">
        <v>505</v>
      </c>
      <c r="C28" s="49"/>
      <c r="D28" s="48"/>
      <c r="E28" s="9"/>
      <c r="F28" s="9"/>
    </row>
    <row r="29" spans="1:6" s="47" customFormat="1" ht="15.75">
      <c r="A29" s="524"/>
      <c r="B29" s="201" t="s">
        <v>506</v>
      </c>
      <c r="C29" s="49"/>
      <c r="D29" s="48"/>
      <c r="E29" s="9"/>
      <c r="F29" s="9"/>
    </row>
    <row r="30" spans="1:6" ht="15.75">
      <c r="A30" s="524"/>
      <c r="B30" s="202" t="s">
        <v>507</v>
      </c>
      <c r="C30" s="49"/>
      <c r="D30" s="49"/>
      <c r="E30" s="49"/>
      <c r="F30" s="203"/>
    </row>
    <row r="31" spans="1:6" s="46" customFormat="1" ht="15.75">
      <c r="A31" s="525"/>
      <c r="B31" s="202" t="s">
        <v>508</v>
      </c>
      <c r="C31" s="204"/>
      <c r="D31" s="204"/>
      <c r="E31" s="205"/>
      <c r="F31" s="204"/>
    </row>
    <row r="32" spans="1:6" ht="15.75">
      <c r="A32" s="523">
        <v>2026</v>
      </c>
      <c r="B32" s="139" t="s">
        <v>503</v>
      </c>
      <c r="C32" s="154"/>
      <c r="D32" s="154"/>
      <c r="E32" s="154"/>
      <c r="F32" s="154"/>
    </row>
    <row r="33" spans="1:6" s="47" customFormat="1" ht="15.75">
      <c r="A33" s="524"/>
      <c r="B33" s="140" t="s">
        <v>504</v>
      </c>
      <c r="C33" s="49"/>
      <c r="D33" s="48"/>
      <c r="E33" s="9"/>
      <c r="F33" s="9"/>
    </row>
    <row r="34" spans="1:6" s="47" customFormat="1" ht="15.75">
      <c r="A34" s="524"/>
      <c r="B34" s="140" t="s">
        <v>505</v>
      </c>
      <c r="C34" s="49"/>
      <c r="D34" s="48"/>
      <c r="E34" s="9"/>
      <c r="F34" s="9"/>
    </row>
    <row r="35" spans="1:6" s="47" customFormat="1" ht="15.75">
      <c r="A35" s="524"/>
      <c r="B35" s="201" t="s">
        <v>506</v>
      </c>
      <c r="C35" s="49"/>
      <c r="D35" s="48"/>
      <c r="E35" s="9"/>
      <c r="F35" s="9"/>
    </row>
    <row r="36" spans="1:6" ht="15.75">
      <c r="A36" s="524"/>
      <c r="B36" s="202" t="s">
        <v>507</v>
      </c>
      <c r="C36" s="49"/>
      <c r="D36" s="49"/>
      <c r="E36" s="49"/>
      <c r="F36" s="203"/>
    </row>
    <row r="37" spans="1:6" s="46" customFormat="1" ht="15.75">
      <c r="A37" s="525"/>
      <c r="B37" s="202" t="s">
        <v>508</v>
      </c>
      <c r="C37" s="204"/>
      <c r="D37" s="204"/>
      <c r="E37" s="205"/>
      <c r="F37" s="204"/>
    </row>
    <row r="38" spans="1:6" ht="15.75">
      <c r="A38" s="523">
        <v>2027</v>
      </c>
      <c r="B38" s="139" t="s">
        <v>503</v>
      </c>
      <c r="C38" s="154"/>
      <c r="D38" s="154"/>
      <c r="E38" s="154"/>
      <c r="F38" s="154"/>
    </row>
    <row r="39" spans="1:6" s="47" customFormat="1" ht="15.75">
      <c r="A39" s="524"/>
      <c r="B39" s="140" t="s">
        <v>504</v>
      </c>
      <c r="C39" s="49"/>
      <c r="D39" s="48"/>
      <c r="E39" s="9"/>
      <c r="F39" s="9"/>
    </row>
    <row r="40" spans="1:6" s="47" customFormat="1" ht="15.75">
      <c r="A40" s="524"/>
      <c r="B40" s="140" t="s">
        <v>505</v>
      </c>
      <c r="C40" s="49"/>
      <c r="D40" s="48"/>
      <c r="E40" s="9"/>
      <c r="F40" s="9"/>
    </row>
    <row r="41" spans="1:6" s="47" customFormat="1" ht="15.75">
      <c r="A41" s="524"/>
      <c r="B41" s="201" t="s">
        <v>506</v>
      </c>
      <c r="C41" s="49"/>
      <c r="D41" s="48"/>
      <c r="E41" s="9"/>
      <c r="F41" s="9"/>
    </row>
    <row r="42" spans="1:6" ht="15.75">
      <c r="A42" s="524"/>
      <c r="B42" s="202" t="s">
        <v>507</v>
      </c>
      <c r="C42" s="49"/>
      <c r="D42" s="49"/>
      <c r="E42" s="49"/>
      <c r="F42" s="203"/>
    </row>
    <row r="43" spans="1:6" s="46" customFormat="1" ht="15.75">
      <c r="A43" s="525"/>
      <c r="B43" s="202" t="s">
        <v>508</v>
      </c>
      <c r="C43" s="204"/>
      <c r="D43" s="204"/>
      <c r="E43" s="205"/>
      <c r="F43" s="204"/>
    </row>
    <row r="44" spans="1:6" ht="15.75">
      <c r="A44" s="523">
        <v>2028</v>
      </c>
      <c r="B44" s="139" t="s">
        <v>503</v>
      </c>
      <c r="C44" s="154"/>
      <c r="D44" s="154"/>
      <c r="E44" s="154"/>
      <c r="F44" s="154"/>
    </row>
    <row r="45" spans="1:6" s="47" customFormat="1" ht="15.75">
      <c r="A45" s="524"/>
      <c r="B45" s="140" t="s">
        <v>504</v>
      </c>
      <c r="C45" s="49"/>
      <c r="D45" s="48"/>
      <c r="E45" s="9"/>
      <c r="F45" s="9"/>
    </row>
    <row r="46" spans="1:6" s="47" customFormat="1" ht="15.75">
      <c r="A46" s="524"/>
      <c r="B46" s="140" t="s">
        <v>505</v>
      </c>
      <c r="C46" s="49"/>
      <c r="D46" s="48"/>
      <c r="E46" s="9"/>
      <c r="F46" s="9"/>
    </row>
    <row r="47" spans="1:6" s="47" customFormat="1" ht="15.75">
      <c r="A47" s="524"/>
      <c r="B47" s="201" t="s">
        <v>506</v>
      </c>
      <c r="C47" s="49"/>
      <c r="D47" s="48"/>
      <c r="E47" s="9"/>
      <c r="F47" s="9"/>
    </row>
    <row r="48" spans="1:6" ht="15.75">
      <c r="A48" s="524"/>
      <c r="B48" s="202" t="s">
        <v>507</v>
      </c>
      <c r="C48" s="49"/>
      <c r="D48" s="49"/>
      <c r="E48" s="49"/>
      <c r="F48" s="203"/>
    </row>
    <row r="49" spans="1:6" s="46" customFormat="1" ht="15.75">
      <c r="A49" s="525"/>
      <c r="B49" s="202" t="s">
        <v>508</v>
      </c>
      <c r="C49" s="204"/>
      <c r="D49" s="204"/>
      <c r="E49" s="205"/>
      <c r="F49" s="204"/>
    </row>
    <row r="50" spans="1:6" ht="15.75">
      <c r="A50" s="523">
        <v>2029</v>
      </c>
      <c r="B50" s="139" t="s">
        <v>503</v>
      </c>
      <c r="C50" s="154"/>
      <c r="D50" s="154"/>
      <c r="E50" s="154"/>
      <c r="F50" s="154"/>
    </row>
    <row r="51" spans="1:6" s="47" customFormat="1" ht="15.75">
      <c r="A51" s="524"/>
      <c r="B51" s="140" t="s">
        <v>504</v>
      </c>
      <c r="C51" s="49"/>
      <c r="D51" s="48"/>
      <c r="E51" s="9"/>
      <c r="F51" s="9"/>
    </row>
    <row r="52" spans="1:6" s="47" customFormat="1" ht="15.75">
      <c r="A52" s="524"/>
      <c r="B52" s="140" t="s">
        <v>505</v>
      </c>
      <c r="C52" s="49"/>
      <c r="D52" s="48"/>
      <c r="E52" s="9"/>
      <c r="F52" s="9"/>
    </row>
    <row r="53" spans="1:6" s="47" customFormat="1" ht="15.75">
      <c r="A53" s="524"/>
      <c r="B53" s="201" t="s">
        <v>506</v>
      </c>
      <c r="C53" s="49"/>
      <c r="D53" s="48"/>
      <c r="E53" s="9"/>
      <c r="F53" s="9"/>
    </row>
    <row r="54" spans="1:6" ht="15.75">
      <c r="A54" s="524"/>
      <c r="B54" s="202" t="s">
        <v>507</v>
      </c>
      <c r="C54" s="49"/>
      <c r="D54" s="49"/>
      <c r="E54" s="49"/>
      <c r="F54" s="203"/>
    </row>
    <row r="55" spans="1:6" s="46" customFormat="1" ht="15.75">
      <c r="A55" s="525"/>
      <c r="B55" s="202" t="s">
        <v>508</v>
      </c>
      <c r="C55" s="204"/>
      <c r="D55" s="204"/>
      <c r="E55" s="205"/>
      <c r="F55" s="204"/>
    </row>
    <row r="56" spans="1:6" ht="15.75">
      <c r="A56" s="523">
        <v>2030</v>
      </c>
      <c r="B56" s="139" t="s">
        <v>503</v>
      </c>
      <c r="C56" s="154"/>
      <c r="D56" s="154"/>
      <c r="E56" s="154"/>
      <c r="F56" s="154"/>
    </row>
    <row r="57" spans="1:6" s="47" customFormat="1" ht="15.75">
      <c r="A57" s="524"/>
      <c r="B57" s="140" t="s">
        <v>504</v>
      </c>
      <c r="C57" s="49"/>
      <c r="D57" s="48"/>
      <c r="E57" s="9"/>
      <c r="F57" s="9"/>
    </row>
    <row r="58" spans="1:6" s="47" customFormat="1" ht="15.75">
      <c r="A58" s="524"/>
      <c r="B58" s="140" t="s">
        <v>505</v>
      </c>
      <c r="C58" s="49"/>
      <c r="D58" s="48"/>
      <c r="E58" s="9"/>
      <c r="F58" s="9"/>
    </row>
    <row r="59" spans="1:6" s="47" customFormat="1" ht="15.75">
      <c r="A59" s="524"/>
      <c r="B59" s="201" t="s">
        <v>506</v>
      </c>
      <c r="C59" s="49"/>
      <c r="D59" s="48"/>
      <c r="E59" s="9"/>
      <c r="F59" s="9"/>
    </row>
    <row r="60" spans="1:6" ht="15.75">
      <c r="A60" s="524"/>
      <c r="B60" s="202" t="s">
        <v>507</v>
      </c>
      <c r="C60" s="49"/>
      <c r="D60" s="49"/>
      <c r="E60" s="49"/>
      <c r="F60" s="203"/>
    </row>
    <row r="61" spans="1:6" s="46" customFormat="1" ht="15.75">
      <c r="A61" s="525"/>
      <c r="B61" s="202" t="s">
        <v>508</v>
      </c>
      <c r="C61" s="204"/>
      <c r="D61" s="204"/>
      <c r="E61" s="205"/>
      <c r="F61" s="204"/>
    </row>
  </sheetData>
  <mergeCells count="13">
    <mergeCell ref="D6:F6"/>
    <mergeCell ref="C6:C7"/>
    <mergeCell ref="B6:B7"/>
    <mergeCell ref="A6:A7"/>
    <mergeCell ref="A8:A13"/>
    <mergeCell ref="A14:A19"/>
    <mergeCell ref="A20:A25"/>
    <mergeCell ref="A26:A31"/>
    <mergeCell ref="A56:A61"/>
    <mergeCell ref="A32:A37"/>
    <mergeCell ref="A38:A43"/>
    <mergeCell ref="A44:A49"/>
    <mergeCell ref="A50:A55"/>
  </mergeCells>
  <phoneticPr fontId="55" type="noConversion"/>
  <pageMargins left="0.51181102362204722" right="0.27559055118110237" top="0.35433070866141736"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G4" sqref="G4"/>
    </sheetView>
  </sheetViews>
  <sheetFormatPr defaultColWidth="10.42578125" defaultRowHeight="12.75"/>
  <cols>
    <col min="1" max="1" width="5.5703125" style="57" customWidth="1"/>
    <col min="2" max="2" width="10.42578125" style="57" customWidth="1"/>
    <col min="3" max="3" width="4.140625" style="57" customWidth="1"/>
    <col min="4" max="4" width="16.42578125" style="57" customWidth="1"/>
    <col min="5" max="13" width="6.5703125" style="57" customWidth="1"/>
    <col min="14" max="14" width="33.5703125" style="57" customWidth="1"/>
    <col min="15" max="16384" width="10.42578125" style="56"/>
  </cols>
  <sheetData>
    <row r="1" spans="1:14" ht="23.45" customHeight="1">
      <c r="A1" s="56"/>
      <c r="B1" s="341"/>
      <c r="C1" s="341"/>
      <c r="D1" s="341"/>
      <c r="E1" s="341"/>
      <c r="F1" s="341"/>
      <c r="G1" s="342" t="s">
        <v>770</v>
      </c>
      <c r="H1" s="341"/>
      <c r="I1" s="341"/>
      <c r="J1" s="341"/>
      <c r="K1" s="341"/>
      <c r="L1" s="341"/>
      <c r="M1" s="341"/>
      <c r="N1" s="341"/>
    </row>
    <row r="2" spans="1:14" ht="23.45" customHeight="1">
      <c r="A2" s="56"/>
      <c r="B2" s="341"/>
      <c r="C2" s="341"/>
      <c r="D2" s="341"/>
      <c r="E2" s="341"/>
      <c r="F2" s="341"/>
      <c r="G2" s="342" t="s">
        <v>772</v>
      </c>
      <c r="H2" s="341"/>
      <c r="I2" s="341"/>
      <c r="J2" s="341"/>
      <c r="K2" s="341"/>
      <c r="L2" s="341"/>
      <c r="M2" s="341"/>
      <c r="N2" s="341"/>
    </row>
    <row r="3" spans="1:14" ht="15.75">
      <c r="G3" s="343" t="s">
        <v>784</v>
      </c>
      <c r="I3" s="56"/>
    </row>
    <row r="4" spans="1:14" ht="15.75">
      <c r="G4" s="467" t="s">
        <v>738</v>
      </c>
      <c r="I4" s="56"/>
    </row>
    <row r="5" spans="1:14" ht="18.75">
      <c r="I5" s="331"/>
      <c r="N5" s="463" t="s">
        <v>566</v>
      </c>
    </row>
    <row r="6" spans="1:14" s="57" customFormat="1" ht="19.350000000000001" customHeight="1">
      <c r="A6" s="540" t="s">
        <v>5</v>
      </c>
      <c r="B6" s="495" t="s">
        <v>546</v>
      </c>
      <c r="C6" s="533" t="s">
        <v>545</v>
      </c>
      <c r="D6" s="534"/>
      <c r="E6" s="541" t="s">
        <v>766</v>
      </c>
      <c r="F6" s="542"/>
      <c r="G6" s="542"/>
      <c r="H6" s="542"/>
      <c r="I6" s="542"/>
      <c r="J6" s="542"/>
      <c r="K6" s="542"/>
      <c r="L6" s="542"/>
      <c r="M6" s="543"/>
      <c r="N6" s="532" t="s">
        <v>775</v>
      </c>
    </row>
    <row r="7" spans="1:14" s="57" customFormat="1" ht="41.45" customHeight="1">
      <c r="A7" s="540"/>
      <c r="B7" s="495"/>
      <c r="C7" s="535"/>
      <c r="D7" s="536"/>
      <c r="E7" s="332">
        <v>2022</v>
      </c>
      <c r="F7" s="332">
        <v>2023</v>
      </c>
      <c r="G7" s="332">
        <v>2024</v>
      </c>
      <c r="H7" s="332">
        <v>2025</v>
      </c>
      <c r="I7" s="332">
        <v>2026</v>
      </c>
      <c r="J7" s="332">
        <v>2027</v>
      </c>
      <c r="K7" s="332">
        <v>2028</v>
      </c>
      <c r="L7" s="332">
        <v>2029</v>
      </c>
      <c r="M7" s="332">
        <v>2030</v>
      </c>
      <c r="N7" s="532"/>
    </row>
    <row r="8" spans="1:14" s="57" customFormat="1" ht="15.75">
      <c r="A8" s="480"/>
      <c r="B8" s="537" t="s">
        <v>339</v>
      </c>
      <c r="C8" s="538"/>
      <c r="D8" s="539"/>
      <c r="E8" s="339"/>
      <c r="F8" s="339"/>
      <c r="G8" s="339"/>
      <c r="H8" s="339"/>
      <c r="I8" s="339"/>
      <c r="J8" s="339"/>
      <c r="K8" s="339"/>
      <c r="L8" s="339"/>
      <c r="M8" s="339"/>
      <c r="N8" s="340"/>
    </row>
    <row r="9" spans="1:14" s="336" customFormat="1" ht="15.75">
      <c r="A9" s="544">
        <v>1</v>
      </c>
      <c r="B9" s="546" t="s">
        <v>551</v>
      </c>
      <c r="C9" s="481">
        <v>1</v>
      </c>
      <c r="D9" s="481" t="s">
        <v>563</v>
      </c>
      <c r="E9" s="334"/>
      <c r="F9" s="334"/>
      <c r="G9" s="334"/>
      <c r="H9" s="334"/>
      <c r="I9" s="334"/>
      <c r="J9" s="334"/>
      <c r="K9" s="334"/>
      <c r="L9" s="334"/>
      <c r="M9" s="334"/>
      <c r="N9" s="334"/>
    </row>
    <row r="10" spans="1:14" s="338" customFormat="1" ht="15.75">
      <c r="A10" s="545"/>
      <c r="B10" s="547"/>
      <c r="C10" s="481">
        <v>2</v>
      </c>
      <c r="D10" s="481" t="s">
        <v>563</v>
      </c>
      <c r="E10" s="337"/>
      <c r="F10" s="337"/>
      <c r="G10" s="337"/>
      <c r="H10" s="337"/>
      <c r="I10" s="337"/>
      <c r="J10" s="337"/>
      <c r="K10" s="337"/>
      <c r="L10" s="337"/>
      <c r="M10" s="337"/>
      <c r="N10" s="337"/>
    </row>
    <row r="11" spans="1:14" s="338" customFormat="1">
      <c r="A11" s="337"/>
      <c r="B11" s="335"/>
      <c r="C11" s="335"/>
      <c r="D11" s="335" t="s">
        <v>322</v>
      </c>
      <c r="E11" s="337"/>
      <c r="F11" s="337"/>
      <c r="G11" s="337"/>
      <c r="H11" s="337"/>
      <c r="I11" s="337"/>
      <c r="J11" s="337"/>
      <c r="K11" s="337"/>
      <c r="L11" s="337"/>
      <c r="M11" s="337"/>
      <c r="N11" s="337"/>
    </row>
    <row r="12" spans="1:14" s="336" customFormat="1">
      <c r="A12" s="544">
        <v>2</v>
      </c>
      <c r="B12" s="546" t="s">
        <v>551</v>
      </c>
      <c r="C12" s="546">
        <v>1</v>
      </c>
      <c r="D12" s="546" t="s">
        <v>563</v>
      </c>
      <c r="E12" s="334"/>
      <c r="F12" s="334"/>
      <c r="G12" s="334"/>
      <c r="H12" s="334"/>
      <c r="I12" s="334"/>
      <c r="J12" s="334"/>
      <c r="K12" s="334"/>
      <c r="L12" s="334"/>
      <c r="M12" s="334"/>
      <c r="N12" s="334"/>
    </row>
    <row r="13" spans="1:14" s="336" customFormat="1">
      <c r="A13" s="545"/>
      <c r="B13" s="547"/>
      <c r="C13" s="547"/>
      <c r="D13" s="547"/>
      <c r="E13" s="334"/>
      <c r="F13" s="334"/>
      <c r="G13" s="334"/>
      <c r="H13" s="334"/>
      <c r="I13" s="334"/>
      <c r="J13" s="334"/>
      <c r="K13" s="334"/>
      <c r="L13" s="334"/>
      <c r="M13" s="334"/>
      <c r="N13" s="334"/>
    </row>
    <row r="14" spans="1:14" s="338" customFormat="1">
      <c r="A14" s="545"/>
      <c r="B14" s="547"/>
      <c r="C14" s="548"/>
      <c r="D14" s="548"/>
      <c r="E14" s="337"/>
      <c r="F14" s="337"/>
      <c r="G14" s="337"/>
      <c r="H14" s="337"/>
      <c r="I14" s="337"/>
      <c r="J14" s="337"/>
      <c r="K14" s="337"/>
      <c r="L14" s="337"/>
      <c r="M14" s="337"/>
      <c r="N14" s="337"/>
    </row>
    <row r="15" spans="1:14" s="338" customFormat="1">
      <c r="A15" s="545"/>
      <c r="B15" s="547"/>
      <c r="C15" s="546">
        <v>2</v>
      </c>
      <c r="D15" s="546" t="s">
        <v>563</v>
      </c>
      <c r="E15" s="337"/>
      <c r="F15" s="337"/>
      <c r="G15" s="337"/>
      <c r="H15" s="337"/>
      <c r="I15" s="337"/>
      <c r="J15" s="337"/>
      <c r="K15" s="337"/>
      <c r="L15" s="337"/>
      <c r="M15" s="337"/>
      <c r="N15" s="337"/>
    </row>
    <row r="16" spans="1:14" s="338" customFormat="1">
      <c r="A16" s="545"/>
      <c r="B16" s="547"/>
      <c r="C16" s="547"/>
      <c r="D16" s="547"/>
      <c r="E16" s="337"/>
      <c r="F16" s="337"/>
      <c r="G16" s="337"/>
      <c r="H16" s="337"/>
      <c r="I16" s="337"/>
      <c r="J16" s="337"/>
      <c r="K16" s="337"/>
      <c r="L16" s="337"/>
      <c r="M16" s="337"/>
      <c r="N16" s="337"/>
    </row>
    <row r="17" spans="1:14" s="338" customFormat="1">
      <c r="A17" s="549"/>
      <c r="B17" s="548"/>
      <c r="C17" s="548"/>
      <c r="D17" s="548"/>
      <c r="E17" s="337"/>
      <c r="F17" s="337"/>
      <c r="G17" s="337"/>
      <c r="H17" s="337"/>
      <c r="I17" s="337"/>
      <c r="J17" s="337"/>
      <c r="K17" s="337"/>
      <c r="L17" s="337"/>
      <c r="M17" s="337"/>
      <c r="N17" s="337"/>
    </row>
    <row r="18" spans="1:14" s="336" customFormat="1">
      <c r="A18" s="544">
        <v>3</v>
      </c>
      <c r="B18" s="546" t="s">
        <v>551</v>
      </c>
      <c r="C18" s="546">
        <v>1</v>
      </c>
      <c r="D18" s="546" t="s">
        <v>563</v>
      </c>
      <c r="E18" s="334"/>
      <c r="F18" s="334"/>
      <c r="G18" s="334"/>
      <c r="H18" s="334"/>
      <c r="I18" s="334"/>
      <c r="J18" s="334"/>
      <c r="K18" s="334"/>
      <c r="L18" s="334"/>
      <c r="M18" s="334"/>
      <c r="N18" s="334"/>
    </row>
    <row r="19" spans="1:14" s="336" customFormat="1">
      <c r="A19" s="545"/>
      <c r="B19" s="547"/>
      <c r="C19" s="547"/>
      <c r="D19" s="547"/>
      <c r="E19" s="334"/>
      <c r="F19" s="334"/>
      <c r="G19" s="334"/>
      <c r="H19" s="334"/>
      <c r="I19" s="334"/>
      <c r="J19" s="334"/>
      <c r="K19" s="334"/>
      <c r="L19" s="334"/>
      <c r="M19" s="334"/>
      <c r="N19" s="334"/>
    </row>
    <row r="20" spans="1:14" s="338" customFormat="1">
      <c r="A20" s="545"/>
      <c r="B20" s="547"/>
      <c r="C20" s="548"/>
      <c r="D20" s="548"/>
      <c r="E20" s="337"/>
      <c r="F20" s="337"/>
      <c r="G20" s="337"/>
      <c r="H20" s="337"/>
      <c r="I20" s="337"/>
      <c r="J20" s="337"/>
      <c r="K20" s="337"/>
      <c r="L20" s="337"/>
      <c r="M20" s="337"/>
      <c r="N20" s="337"/>
    </row>
    <row r="21" spans="1:14" s="338" customFormat="1">
      <c r="A21" s="545"/>
      <c r="B21" s="547"/>
      <c r="C21" s="546">
        <v>2</v>
      </c>
      <c r="D21" s="546" t="s">
        <v>563</v>
      </c>
      <c r="E21" s="337"/>
      <c r="F21" s="337"/>
      <c r="G21" s="337"/>
      <c r="H21" s="337"/>
      <c r="I21" s="337"/>
      <c r="J21" s="337"/>
      <c r="K21" s="337"/>
      <c r="L21" s="337"/>
      <c r="M21" s="337"/>
      <c r="N21" s="337"/>
    </row>
    <row r="22" spans="1:14" s="338" customFormat="1">
      <c r="A22" s="545"/>
      <c r="B22" s="547"/>
      <c r="C22" s="547"/>
      <c r="D22" s="547"/>
      <c r="E22" s="337"/>
      <c r="F22" s="337"/>
      <c r="G22" s="337"/>
      <c r="H22" s="337"/>
      <c r="I22" s="337"/>
      <c r="J22" s="337"/>
      <c r="K22" s="337"/>
      <c r="L22" s="337"/>
      <c r="M22" s="337"/>
      <c r="N22" s="337"/>
    </row>
    <row r="23" spans="1:14" s="338" customFormat="1">
      <c r="A23" s="549"/>
      <c r="B23" s="548"/>
      <c r="C23" s="548"/>
      <c r="D23" s="548"/>
      <c r="E23" s="337"/>
      <c r="F23" s="337"/>
      <c r="G23" s="337"/>
      <c r="H23" s="337"/>
      <c r="I23" s="337"/>
      <c r="J23" s="337"/>
      <c r="K23" s="337"/>
      <c r="L23" s="337"/>
      <c r="M23" s="337"/>
      <c r="N23" s="337"/>
    </row>
    <row r="24" spans="1:14">
      <c r="A24" s="196"/>
      <c r="B24" s="196" t="s">
        <v>322</v>
      </c>
      <c r="C24" s="196"/>
      <c r="D24" s="196"/>
      <c r="E24" s="196"/>
      <c r="F24" s="196"/>
      <c r="G24" s="196"/>
      <c r="H24" s="196"/>
      <c r="I24" s="196"/>
      <c r="J24" s="196"/>
      <c r="K24" s="196"/>
      <c r="L24" s="196"/>
      <c r="M24" s="196"/>
      <c r="N24" s="196"/>
    </row>
    <row r="26" spans="1:14">
      <c r="B26" s="333"/>
      <c r="C26" s="333"/>
      <c r="D26" s="494" t="s">
        <v>776</v>
      </c>
    </row>
    <row r="27" spans="1:14">
      <c r="D27" s="493" t="s">
        <v>777</v>
      </c>
    </row>
  </sheetData>
  <mergeCells count="20">
    <mergeCell ref="A9:A10"/>
    <mergeCell ref="D18:D20"/>
    <mergeCell ref="C21:C23"/>
    <mergeCell ref="D21:D23"/>
    <mergeCell ref="B9:B10"/>
    <mergeCell ref="C12:C14"/>
    <mergeCell ref="D12:D14"/>
    <mergeCell ref="C15:C17"/>
    <mergeCell ref="D15:D17"/>
    <mergeCell ref="A12:A17"/>
    <mergeCell ref="B12:B17"/>
    <mergeCell ref="A18:A23"/>
    <mergeCell ref="B18:B23"/>
    <mergeCell ref="C18:C20"/>
    <mergeCell ref="N6:N7"/>
    <mergeCell ref="C6:D7"/>
    <mergeCell ref="B8:D8"/>
    <mergeCell ref="A6:A7"/>
    <mergeCell ref="B6:B7"/>
    <mergeCell ref="E6:M6"/>
  </mergeCells>
  <pageMargins left="0.17" right="0.17" top="0.33" bottom="0.4" header="0.31496062992125984" footer="0.1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vt:i4>
      </vt:variant>
    </vt:vector>
  </HeadingPairs>
  <TitlesOfParts>
    <vt:vector size="26" baseType="lpstr">
      <vt:lpstr>B1-Dieu tra</vt:lpstr>
      <vt:lpstr>B1-Chitiet</vt:lpstr>
      <vt:lpstr>B3-PC 4T</vt:lpstr>
      <vt:lpstr>B4-PC 5T</vt:lpstr>
      <vt:lpstr>B2-TH Th trang</vt:lpstr>
      <vt:lpstr>B3-KH (23-30)</vt:lpstr>
      <vt:lpstr>B4-NC CSVC (23-30)</vt:lpstr>
      <vt:lpstr>B5-KH PC (23-30)</vt:lpstr>
      <vt:lpstr>B6-Dkien dat 3-5T</vt:lpstr>
      <vt:lpstr>B7-Tre TCTV</vt:lpstr>
      <vt:lpstr>B8-DtocTCTV</vt:lpstr>
      <vt:lpstr>B9-KP 2010-2021</vt:lpstr>
      <vt:lpstr>B10-NC kinh phi-</vt:lpstr>
      <vt:lpstr>B11-NC KP BD GV</vt:lpstr>
      <vt:lpstr>Bieu 15-CQG</vt:lpstr>
      <vt:lpstr>B13-NC KP 23-30</vt:lpstr>
      <vt:lpstr>Sheet5</vt:lpstr>
      <vt:lpstr>Bieu 2 (3T)</vt:lpstr>
      <vt:lpstr>Bieu 2 (4T)</vt:lpstr>
      <vt:lpstr>Bieu 2 (5T)</vt:lpstr>
      <vt:lpstr>Bieu 3</vt:lpstr>
      <vt:lpstr>Bieu7.2</vt:lpstr>
      <vt:lpstr>'Bieu 2 (3T)'!Print_Titles</vt:lpstr>
      <vt:lpstr>'Bieu 2 (4T)'!Print_Titles</vt:lpstr>
      <vt:lpstr>'Bieu 2 (5T)'!Print_Titles</vt:lpstr>
      <vt:lpstr>Bieu7.2!Print_Titles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2022-03-17T02:37:34Z</cp:lastPrinted>
  <dcterms:created xsi:type="dcterms:W3CDTF">1996-10-14T23:33:28Z</dcterms:created>
  <dcterms:modified xsi:type="dcterms:W3CDTF">2022-03-28T02:04:54Z</dcterms:modified>
</cp:coreProperties>
</file>