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guyễnĐăngKhoa\Downloads\"/>
    </mc:Choice>
  </mc:AlternateContent>
  <bookViews>
    <workbookView xWindow="0" yWindow="0" windowWidth="25605" windowHeight="16005" tabRatio="709"/>
  </bookViews>
  <sheets>
    <sheet name="XMC-Biểu 1" sheetId="2" r:id="rId1"/>
    <sheet name="XMC-Biểu 2" sheetId="3" r:id="rId2"/>
    <sheet name="XMC-Biểu 3" sheetId="4" r:id="rId3"/>
    <sheet name="XMC-Biểu 4" sheetId="5" r:id="rId4"/>
    <sheet name="XMC-Biểu 5" sheetId="6" r:id="rId5"/>
    <sheet name="XMC-Biểu 6" sheetId="7" r:id="rId6"/>
    <sheet name="XMC-Biểu 7" sheetId="9" r:id="rId7"/>
    <sheet name="XMC-Biểu 8" sheetId="10" r:id="rId8"/>
  </sheets>
  <calcPr calcId="152511"/>
</workbook>
</file>

<file path=xl/calcChain.xml><?xml version="1.0" encoding="utf-8"?>
<calcChain xmlns="http://schemas.openxmlformats.org/spreadsheetml/2006/main">
  <c r="U12" i="2" l="1"/>
  <c r="U13" i="2"/>
  <c r="U14" i="2"/>
  <c r="U15" i="2"/>
  <c r="U16" i="2"/>
  <c r="U17" i="2"/>
  <c r="U18" i="2"/>
  <c r="U19" i="2"/>
  <c r="U20" i="2"/>
  <c r="U21" i="2"/>
  <c r="U22" i="2"/>
  <c r="U23" i="2"/>
  <c r="U11" i="2"/>
  <c r="P12" i="2"/>
  <c r="P13" i="2"/>
  <c r="P14" i="2"/>
  <c r="P15" i="2"/>
  <c r="L15" i="2" s="1"/>
  <c r="H15" i="2" s="1"/>
  <c r="P16" i="2"/>
  <c r="P17" i="2"/>
  <c r="P18" i="2"/>
  <c r="P19" i="2"/>
  <c r="L19" i="2" s="1"/>
  <c r="H19" i="2" s="1"/>
  <c r="P20" i="2"/>
  <c r="P21" i="2"/>
  <c r="P22" i="2"/>
  <c r="P23" i="2"/>
  <c r="L23" i="2" s="1"/>
  <c r="H23" i="2" s="1"/>
  <c r="P11" i="2"/>
  <c r="L11" i="2" s="1"/>
  <c r="H11" i="2" s="1"/>
  <c r="L12" i="2"/>
  <c r="L13" i="2"/>
  <c r="L14" i="2"/>
  <c r="H14" i="2" s="1"/>
  <c r="L16" i="2"/>
  <c r="L17" i="2"/>
  <c r="L18" i="2"/>
  <c r="H18" i="2" s="1"/>
  <c r="L20" i="2"/>
  <c r="L21" i="2"/>
  <c r="L22" i="2"/>
  <c r="H22" i="2" s="1"/>
  <c r="H17" i="2"/>
  <c r="H20" i="2"/>
  <c r="H21" i="2"/>
  <c r="H12" i="2"/>
  <c r="H13" i="2"/>
  <c r="H16" i="2"/>
  <c r="D12" i="10" l="1"/>
  <c r="H12" i="10"/>
  <c r="M12" i="10"/>
  <c r="P12" i="10"/>
  <c r="Q12" i="10"/>
  <c r="L14" i="10"/>
  <c r="L15" i="10"/>
  <c r="L16" i="10"/>
  <c r="L12" i="10" s="1"/>
  <c r="L17" i="10"/>
  <c r="L18" i="10"/>
  <c r="L19" i="10"/>
  <c r="L20" i="10"/>
  <c r="L21" i="10"/>
  <c r="L22" i="10"/>
  <c r="L23" i="10"/>
  <c r="L24" i="10"/>
  <c r="L13" i="10"/>
  <c r="G14" i="10"/>
  <c r="I14" i="10" s="1"/>
  <c r="J14" i="10" s="1"/>
  <c r="G15" i="10"/>
  <c r="O15" i="10" s="1"/>
  <c r="R15" i="10" s="1"/>
  <c r="G16" i="10"/>
  <c r="O16" i="10" s="1"/>
  <c r="R16" i="10" s="1"/>
  <c r="G17" i="10"/>
  <c r="O17" i="10" s="1"/>
  <c r="R17" i="10" s="1"/>
  <c r="G18" i="10"/>
  <c r="G19" i="10"/>
  <c r="O19" i="10" s="1"/>
  <c r="R19" i="10" s="1"/>
  <c r="G20" i="10"/>
  <c r="O20" i="10" s="1"/>
  <c r="R20" i="10" s="1"/>
  <c r="G21" i="10"/>
  <c r="O21" i="10" s="1"/>
  <c r="R21" i="10" s="1"/>
  <c r="G22" i="10"/>
  <c r="G23" i="10"/>
  <c r="O23" i="10" s="1"/>
  <c r="R23" i="10" s="1"/>
  <c r="G24" i="10"/>
  <c r="I24" i="10" s="1"/>
  <c r="J24" i="10" s="1"/>
  <c r="G13" i="10"/>
  <c r="O13" i="10" s="1"/>
  <c r="R13" i="10" s="1"/>
  <c r="C24" i="10"/>
  <c r="C14" i="10"/>
  <c r="E14" i="10" s="1"/>
  <c r="F14" i="10" s="1"/>
  <c r="C15" i="10"/>
  <c r="K15" i="10" s="1"/>
  <c r="N15" i="10" s="1"/>
  <c r="C16" i="10"/>
  <c r="E16" i="10" s="1"/>
  <c r="F16" i="10" s="1"/>
  <c r="C17" i="10"/>
  <c r="E17" i="10" s="1"/>
  <c r="F17" i="10" s="1"/>
  <c r="C18" i="10"/>
  <c r="K18" i="10" s="1"/>
  <c r="N18" i="10" s="1"/>
  <c r="C19" i="10"/>
  <c r="E19" i="10" s="1"/>
  <c r="F19" i="10" s="1"/>
  <c r="C20" i="10"/>
  <c r="K20" i="10" s="1"/>
  <c r="N20" i="10" s="1"/>
  <c r="C21" i="10"/>
  <c r="E21" i="10" s="1"/>
  <c r="F21" i="10" s="1"/>
  <c r="C22" i="10"/>
  <c r="E22" i="10" s="1"/>
  <c r="F22" i="10" s="1"/>
  <c r="C23" i="10"/>
  <c r="K23" i="10" s="1"/>
  <c r="N23" i="10" s="1"/>
  <c r="K24" i="10"/>
  <c r="N24" i="10" s="1"/>
  <c r="C13" i="10"/>
  <c r="K13" i="10" s="1"/>
  <c r="N13" i="10" s="1"/>
  <c r="L11" i="9"/>
  <c r="O24" i="10"/>
  <c r="R24" i="10" s="1"/>
  <c r="P24" i="10"/>
  <c r="E24" i="10"/>
  <c r="F24" i="10" s="1"/>
  <c r="P23" i="10"/>
  <c r="P22" i="10"/>
  <c r="O22" i="10"/>
  <c r="R22" i="10" s="1"/>
  <c r="P21" i="10"/>
  <c r="P20" i="10"/>
  <c r="P19" i="10"/>
  <c r="P18" i="10"/>
  <c r="O18" i="10"/>
  <c r="R18" i="10" s="1"/>
  <c r="P17" i="10"/>
  <c r="P16" i="10"/>
  <c r="P15" i="10"/>
  <c r="P14" i="10"/>
  <c r="P13" i="10"/>
  <c r="U23" i="9"/>
  <c r="Q23" i="9"/>
  <c r="M23" i="9"/>
  <c r="I23" i="9"/>
  <c r="E23" i="9"/>
  <c r="U22" i="9"/>
  <c r="Q22" i="9"/>
  <c r="M22" i="9"/>
  <c r="I22" i="9"/>
  <c r="E22" i="9"/>
  <c r="U21" i="9"/>
  <c r="Q21" i="9"/>
  <c r="M21" i="9"/>
  <c r="I21" i="9"/>
  <c r="E21" i="9"/>
  <c r="U20" i="9"/>
  <c r="Q20" i="9"/>
  <c r="M20" i="9"/>
  <c r="I20" i="9"/>
  <c r="E20" i="9"/>
  <c r="T14" i="9"/>
  <c r="U14" i="9" s="1"/>
  <c r="P14" i="9"/>
  <c r="Q14" i="9" s="1"/>
  <c r="L14" i="9"/>
  <c r="M14" i="9" s="1"/>
  <c r="H14" i="9"/>
  <c r="I14" i="9" s="1"/>
  <c r="D14" i="9"/>
  <c r="E14" i="9" s="1"/>
  <c r="T13" i="9"/>
  <c r="U13" i="9" s="1"/>
  <c r="P13" i="9"/>
  <c r="Q13" i="9" s="1"/>
  <c r="L13" i="9"/>
  <c r="M13" i="9" s="1"/>
  <c r="H13" i="9"/>
  <c r="I13" i="9" s="1"/>
  <c r="D13" i="9"/>
  <c r="E13" i="9" s="1"/>
  <c r="T12" i="9"/>
  <c r="U12" i="9" s="1"/>
  <c r="P12" i="9"/>
  <c r="Q12" i="9" s="1"/>
  <c r="L12" i="9"/>
  <c r="M12" i="9" s="1"/>
  <c r="H12" i="9"/>
  <c r="I12" i="9" s="1"/>
  <c r="D12" i="9"/>
  <c r="E12" i="9" s="1"/>
  <c r="T11" i="9"/>
  <c r="U11" i="9" s="1"/>
  <c r="P11" i="9"/>
  <c r="Q11" i="9" s="1"/>
  <c r="M11" i="9"/>
  <c r="H11" i="9"/>
  <c r="I11" i="9" s="1"/>
  <c r="D11" i="9"/>
  <c r="E11" i="9" s="1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C10" i="2"/>
  <c r="K22" i="10" l="1"/>
  <c r="N22" i="10" s="1"/>
  <c r="E15" i="10"/>
  <c r="F15" i="10" s="1"/>
  <c r="G12" i="10"/>
  <c r="C12" i="10"/>
  <c r="O14" i="10"/>
  <c r="R14" i="10" s="1"/>
  <c r="I22" i="10"/>
  <c r="J22" i="10" s="1"/>
  <c r="I20" i="10"/>
  <c r="J20" i="10" s="1"/>
  <c r="I15" i="10"/>
  <c r="J15" i="10" s="1"/>
  <c r="I18" i="10"/>
  <c r="J18" i="10" s="1"/>
  <c r="E20" i="10"/>
  <c r="F20" i="10" s="1"/>
  <c r="K17" i="10"/>
  <c r="N17" i="10" s="1"/>
  <c r="E18" i="10"/>
  <c r="F18" i="10" s="1"/>
  <c r="K19" i="10"/>
  <c r="N19" i="10" s="1"/>
  <c r="K16" i="10"/>
  <c r="N16" i="10" s="1"/>
  <c r="K21" i="10"/>
  <c r="N21" i="10" s="1"/>
  <c r="I13" i="10"/>
  <c r="K14" i="10"/>
  <c r="E13" i="10"/>
  <c r="I16" i="10"/>
  <c r="J16" i="10" s="1"/>
  <c r="I17" i="10"/>
  <c r="J17" i="10" s="1"/>
  <c r="I19" i="10"/>
  <c r="J19" i="10" s="1"/>
  <c r="I21" i="10"/>
  <c r="J21" i="10" s="1"/>
  <c r="E23" i="10"/>
  <c r="F23" i="10" s="1"/>
  <c r="I23" i="10"/>
  <c r="J23" i="10" s="1"/>
  <c r="J13" i="10" l="1"/>
  <c r="I12" i="10"/>
  <c r="O12" i="10"/>
  <c r="N14" i="10"/>
  <c r="K12" i="10"/>
  <c r="F13" i="10"/>
  <c r="E12" i="10"/>
</calcChain>
</file>

<file path=xl/sharedStrings.xml><?xml version="1.0" encoding="utf-8"?>
<sst xmlns="http://schemas.openxmlformats.org/spreadsheetml/2006/main" count="388" uniqueCount="179">
  <si>
    <t xml:space="preserve">ỦY BAN NHÂN DÂN </t>
  </si>
  <si>
    <t>CỘNG HÒA XÃ HỘI CHỦ NGHĨA VIỆT NAM</t>
  </si>
  <si>
    <t>THÀNH PHỐ HỒ CHÍ MINH</t>
  </si>
  <si>
    <t>Độc lập - Tự do - Hạnh phúc</t>
  </si>
  <si>
    <t>SỞ GIÁO DỤC - ĐÀO TẠO</t>
  </si>
  <si>
    <t>Số người
tái mù chữ</t>
  </si>
  <si>
    <t>Tổng số</t>
  </si>
  <si>
    <t>Số người</t>
  </si>
  <si>
    <t>Dân tộc</t>
  </si>
  <si>
    <t>Số quận, huyện, thị xã</t>
  </si>
  <si>
    <t xml:space="preserve">Số xã, phường,
 thị trấn </t>
  </si>
  <si>
    <t>Người lập biểu</t>
  </si>
  <si>
    <t>Tỷ lệ 
%</t>
  </si>
  <si>
    <t>(Ký tên và đóng dấu)</t>
  </si>
  <si>
    <t>SỞ GIÁO DỤC VÀ ĐÀO TẠO</t>
  </si>
  <si>
    <t xml:space="preserve">Dân số độ tuổi </t>
  </si>
  <si>
    <t xml:space="preserve">Số người biết chữ </t>
  </si>
  <si>
    <t xml:space="preserve">Số trong diện XMC </t>
  </si>
  <si>
    <t>Kết quả XMC</t>
  </si>
  <si>
    <t>Tổng số dân 
(15-35)</t>
  </si>
  <si>
    <t>Nữ</t>
  </si>
  <si>
    <t>Người dân tộc</t>
  </si>
  <si>
    <t>Số phải XMC</t>
  </si>
  <si>
    <t>Năm trước</t>
  </si>
  <si>
    <t>Năm nay</t>
  </si>
  <si>
    <t>Tổng Số</t>
  </si>
  <si>
    <t>Trưởng Ban</t>
  </si>
  <si>
    <t>HƯỚNG DẪN</t>
  </si>
  <si>
    <t>Tổng số người biết chữ</t>
  </si>
  <si>
    <t>Số người trong diện XMC</t>
  </si>
  <si>
    <t>:</t>
  </si>
  <si>
    <t>(8)   = (3) - (12)</t>
  </si>
  <si>
    <t>Số người phải XMC</t>
  </si>
  <si>
    <t>Kết quả xóa mù chữ</t>
  </si>
  <si>
    <t>Chuẩn xóa mù chữ đạt</t>
  </si>
  <si>
    <t>Đơn vị tổng hợp:………………………….</t>
  </si>
  <si>
    <t>UBND quận, huyện:………………………</t>
  </si>
  <si>
    <t>UBND phường, xã:………………………</t>
  </si>
  <si>
    <t>Thời điểm tổng hợp:……………………..</t>
  </si>
  <si>
    <t>SỐ TT</t>
  </si>
  <si>
    <t>HỌ VÀ TÊN</t>
  </si>
  <si>
    <t>NỮ</t>
  </si>
  <si>
    <t>ĐỊA CHỈ</t>
  </si>
  <si>
    <t>Lớp đang học</t>
  </si>
  <si>
    <t>Quá trình học tập</t>
  </si>
  <si>
    <t>GHI CHÚ</t>
  </si>
  <si>
    <t>NĂM 
SINH</t>
  </si>
  <si>
    <t>Ngày 
bắt đầu</t>
  </si>
  <si>
    <t>Ngày 
kết thúc</t>
  </si>
  <si>
    <t>Người 
dân tộc</t>
  </si>
  <si>
    <t>Ngày ……..tháng …..năm………….</t>
  </si>
  <si>
    <t>Trưởng ban</t>
  </si>
  <si>
    <t>Người lập danh sách</t>
  </si>
  <si>
    <t>CỘNG HOÀ XÃ HỘI CHỦ NGHĨA VIỆT NAM</t>
  </si>
  <si>
    <t xml:space="preserve">           Độc lập - Tự do - Hạnh phúc</t>
  </si>
  <si>
    <t>KẾT QUẢ KIỂM TRA</t>
  </si>
  <si>
    <t>Tiếng Việt</t>
  </si>
  <si>
    <t>Toán</t>
  </si>
  <si>
    <t>Xếp loại</t>
  </si>
  <si>
    <t>Thời điểm lập danh sách:……………………..</t>
  </si>
  <si>
    <t>ĐƠN VỊ</t>
  </si>
  <si>
    <t>Số học viên đến lớp</t>
  </si>
  <si>
    <t>Tổng 
số lớp</t>
  </si>
  <si>
    <t>Tổng số 
giáo viên</t>
  </si>
  <si>
    <t>( Ghi rõ họ và tên )</t>
  </si>
  <si>
    <t>SỐ 
TT</t>
  </si>
  <si>
    <t xml:space="preserve"> Nữ</t>
  </si>
  <si>
    <t>( Ký và ghi rõ họ tên )</t>
  </si>
  <si>
    <t>MCHT</t>
  </si>
  <si>
    <t>TN - XH</t>
  </si>
  <si>
    <t>Điểm TB</t>
  </si>
  <si>
    <t xml:space="preserve">                '- Cột 11:  Xếp loại:  theo 2 mức:  - Đạt yêu cầu: nếu điểm TB đạt từ 5,0 trở lên và không có môn nào bị điểm dưới 2,0</t>
  </si>
  <si>
    <t>LS - ĐL</t>
  </si>
  <si>
    <t>Khoa học</t>
  </si>
  <si>
    <t xml:space="preserve">                '- Cột 12:  Xếp loại:  theo 2 mức:  - Đạt yêu cầu: nếu điểm TB đạt từ 5,0 trở lên và không có môn nào bị điểm dưới 2,0</t>
  </si>
  <si>
    <t xml:space="preserve">                 '-Không đạt yêu cầu: đối với các trường hợp còn lại</t>
  </si>
  <si>
    <t>Nhóm độ tuổi 
15t - 25t</t>
  </si>
  <si>
    <t>Nhóm độ tuổi 
26t - 35t</t>
  </si>
  <si>
    <t>Nhóm độ tuổi 
61t  trở lên</t>
  </si>
  <si>
    <t>Số xã, phường,
 thị trấn đạt chuẩn</t>
  </si>
  <si>
    <t>Trong 
đó</t>
  </si>
  <si>
    <t>Ngày…...tháng…..năm ……</t>
  </si>
  <si>
    <t>Số điểm trường</t>
  </si>
  <si>
    <t>GHI 
CHÚ</t>
  </si>
  <si>
    <t>Số bộ sách giáo khoa:  + XMC: ……………..;  + GDTTSKBC: ………….</t>
  </si>
  <si>
    <t>Nữ dân tộc</t>
  </si>
  <si>
    <t>Số học viên học</t>
  </si>
  <si>
    <t>-Đào tạo từ xa</t>
  </si>
  <si>
    <t>-BT THCS</t>
  </si>
  <si>
    <t>-BT THPT</t>
  </si>
  <si>
    <t>Nhóm độ tuổi 
36t - 55t</t>
  </si>
  <si>
    <t>Nhóm độ tuổi 
56t - 60t</t>
  </si>
  <si>
    <t>Ngày…….tháng …...năm ...…</t>
  </si>
  <si>
    <t xml:space="preserve">  Độc lập - Tự do - Hạnh phúc</t>
  </si>
  <si>
    <t>10 - 14 tuổi còn mù chữ</t>
  </si>
  <si>
    <t>STT</t>
  </si>
  <si>
    <r>
      <t>+</t>
    </r>
    <r>
      <rPr>
        <b/>
        <u/>
        <sz val="12"/>
        <rFont val="Times New Roman"/>
        <family val="1"/>
      </rPr>
      <t>Chú ý:</t>
    </r>
    <r>
      <rPr>
        <sz val="12"/>
        <rFont val="Times New Roman"/>
        <family val="1"/>
      </rPr>
      <t xml:space="preserve">   - Cột 11: Điểm TB = TB cộng các điểm kiểm tra định kỳ của các môn học</t>
    </r>
  </si>
  <si>
    <r>
      <t>+</t>
    </r>
    <r>
      <rPr>
        <b/>
        <u/>
        <sz val="12"/>
        <rFont val="Times New Roman"/>
        <family val="1"/>
      </rPr>
      <t>Chú ý:</t>
    </r>
    <r>
      <rPr>
        <sz val="12"/>
        <rFont val="Times New Roman"/>
        <family val="1"/>
      </rPr>
      <t xml:space="preserve">   - Cột 10: Điểm TB = TB cộng các điểm kiểm tra định kỳ của các môn học</t>
    </r>
  </si>
  <si>
    <t>Trong đó</t>
  </si>
  <si>
    <t>Số xã, phường, thị trấn không đạt chuẫn</t>
  </si>
  <si>
    <t>Số quận, huyện đạt chuẩn</t>
  </si>
  <si>
    <t>Số quận, huyện không đạt chuẩn</t>
  </si>
  <si>
    <t>Tổng số dân (15-60)</t>
  </si>
  <si>
    <t>15-35</t>
  </si>
  <si>
    <t>15-60</t>
  </si>
  <si>
    <t>Tổng số dân 
(15-60)</t>
  </si>
  <si>
    <t>Chuẩn XMC đạt</t>
  </si>
  <si>
    <t>Từ 15 - 35t</t>
  </si>
  <si>
    <t>Từ 15 - 60t</t>
  </si>
  <si>
    <t>(12) = (14) + (16)</t>
  </si>
  <si>
    <t>(16) = (17) + (18) + (19) + (20)</t>
  </si>
  <si>
    <t>(21) = (22) + (23) + (24)</t>
  </si>
  <si>
    <t xml:space="preserve">(26) = </t>
  </si>
  <si>
    <t>(28) =</t>
  </si>
  <si>
    <t>- Tỷ lệ biết chữ từ 15t - 60t :</t>
  </si>
  <si>
    <t>- Tỷ lệ biết chữ từ 15t - 35t :</t>
  </si>
  <si>
    <t>Độ tuổi 15 - 35</t>
  </si>
  <si>
    <t>Độ tuổi 15 - 60</t>
  </si>
  <si>
    <t xml:space="preserve">Tổng số dân </t>
  </si>
  <si>
    <t>Số người biết chữ</t>
  </si>
  <si>
    <t>Tỉ lệ</t>
  </si>
  <si>
    <t>Nghị định Chính phủ số 20/2014/NĐ-CP ngày 24 tháng 3 năm 2014</t>
  </si>
  <si>
    <t>Chương III</t>
  </si>
  <si>
    <r>
      <rPr>
        <b/>
        <sz val="12"/>
        <rFont val="Times New Roman"/>
        <family val="1"/>
      </rPr>
      <t>Điều 17</t>
    </r>
    <r>
      <rPr>
        <sz val="12"/>
        <rFont val="Times New Roman"/>
        <family val="1"/>
      </rPr>
      <t>: Đối tượng xoá mù chữ là những người trong độ tuổi từ 15 đến 60 tuổi chưa biết chữ</t>
    </r>
  </si>
  <si>
    <r>
      <rPr>
        <b/>
        <sz val="12"/>
        <rFont val="Times New Roman"/>
        <family val="1"/>
      </rPr>
      <t>Điều 19</t>
    </r>
    <r>
      <rPr>
        <sz val="12"/>
        <rFont val="Times New Roman"/>
        <family val="1"/>
      </rPr>
      <t>: Tiêu chuẩn công nhận cá nhân đạt chuẩn biết chữ</t>
    </r>
  </si>
  <si>
    <r>
      <rPr>
        <b/>
        <sz val="12"/>
        <rFont val="Times New Roman"/>
        <family val="1"/>
      </rPr>
      <t>Điều 20</t>
    </r>
    <r>
      <rPr>
        <sz val="12"/>
        <rFont val="Times New Roman"/>
        <family val="1"/>
      </rPr>
      <t>: Tiêu chuẩn công nhận đạt chuẩn XMC mức độ 1</t>
    </r>
  </si>
  <si>
    <r>
      <rPr>
        <b/>
        <sz val="12"/>
        <rFont val="Times New Roman"/>
        <family val="1"/>
      </rPr>
      <t>Điều 21</t>
    </r>
    <r>
      <rPr>
        <sz val="12"/>
        <rFont val="Times New Roman"/>
        <family val="1"/>
      </rPr>
      <t>: Tiêu chuẩn công nhận đạt chuẩn XMC mức độ 2</t>
    </r>
  </si>
  <si>
    <t>3. Công tác giáo dục thường xuyên (GDTX)</t>
  </si>
  <si>
    <t xml:space="preserve">              '-Không đạt yêu cầu: đối với các trường hợp còn lại</t>
  </si>
  <si>
    <t>Thời  điểm  tổng  hợp ngày        tháng        năm  20……</t>
  </si>
  <si>
    <t>TM.BAN CHỈ ĐẠO PCGD-XMC</t>
  </si>
  <si>
    <t>(Độ tuổi từ 15t đến 60t)</t>
  </si>
  <si>
    <t>XOÁ MÙ CHỮ GIAI ĐOẠN 1</t>
  </si>
  <si>
    <t>BIỂU TỔNG HỢP KẾT QUẢ XOÁ MÙ CHỮ  NĂM …………..</t>
  </si>
  <si>
    <t>BÁO CÁO THỐNG KÊ XÓA MÙ CHỮ NĂM ……..</t>
  </si>
  <si>
    <t>XMC-Biểu 8</t>
  </si>
  <si>
    <t>XMC-Biểu 7</t>
  </si>
  <si>
    <t>Thời điểm báo cáo : …... /…../ 20…</t>
  </si>
  <si>
    <t>XMC-Biểu 1</t>
  </si>
  <si>
    <t>XMC-Biểu 2</t>
  </si>
  <si>
    <t>XMC-Biểu 3</t>
  </si>
  <si>
    <t>XMC-Biểu 4</t>
  </si>
  <si>
    <t>XMC-Biểu 5</t>
  </si>
  <si>
    <t>XMC-Biểu 6</t>
  </si>
  <si>
    <t>Thời  điểm  tổng  hợp  tháng  12  năm  202…</t>
  </si>
  <si>
    <t>Kỳ 1</t>
  </si>
  <si>
    <t>Kỳ 2</t>
  </si>
  <si>
    <t>Kỳ 3</t>
  </si>
  <si>
    <t>DANH SÁCH HỌC VIÊN ĐƯỢC CÔNG NHẬN BIẾT CHỮ GIAI ĐOẠN 1 NĂM …………..</t>
  </si>
  <si>
    <t>DANH SÁCH HỌC VIÊN HỌC CHƯƠNG TRÌNH XMC GIAI ĐOẠN 2 NĂM …………..</t>
  </si>
  <si>
    <t>Kỳ 4</t>
  </si>
  <si>
    <t>Kỳ 5</t>
  </si>
  <si>
    <t>Số học viên được công nhận biết chữ giai đoạn 1</t>
  </si>
  <si>
    <t>Số học viên được công nhận biết chữ giai đoạn 2</t>
  </si>
  <si>
    <t>Khuyết tật</t>
  </si>
  <si>
    <t>Số H/v được công nhận biết chữ  giai đoạn 1</t>
  </si>
  <si>
    <t>Số H/v học GDTTSKBC (Kỳ 4,5)</t>
  </si>
  <si>
    <t>Số người biết chữ giai đoạn 1</t>
  </si>
  <si>
    <t>Số người biết chữ giai đoạn 2</t>
  </si>
  <si>
    <t>Số H/v được công nhận biết chữ giai đoạn 2</t>
  </si>
  <si>
    <t>GĐ 1</t>
  </si>
  <si>
    <t>GĐ 2</t>
  </si>
  <si>
    <t>Số HV XMC
(kỳ 1, 2, 3)</t>
  </si>
  <si>
    <t>Giai đoạn 1</t>
  </si>
  <si>
    <t>Giai đoạn 2</t>
  </si>
  <si>
    <t>4. Duy trì kết quả xóa mù chữ - XMC giai đoạn 2</t>
  </si>
  <si>
    <t>DANH SÁCH HỌC VIÊN ĐƯỢC CÔNG NHẬN BIẾT CHỮ GIAI ĐOẠN 2 NĂM …………..</t>
  </si>
  <si>
    <t>2. Công tác xóa mù chữ giai đoạn 2</t>
  </si>
  <si>
    <t>BIỂU THỐNG KÊ KẾT QUẢ BIẾT CHỮ GIAI ĐOẠN 1 VÀ GIAI ĐOẠN 2 NĂM 20….</t>
  </si>
  <si>
    <t>Công nhận đạt theo NĐ 20-CP</t>
  </si>
  <si>
    <t>- Người đạt chuẩn biết chữ mức độ 1: Hoàn thành giai đoạn 1 chương trình XMC hoặc hoàn thành lớp 3 chương trình GD tiểu học</t>
  </si>
  <si>
    <r>
      <rPr>
        <b/>
        <sz val="12"/>
        <rFont val="Times New Roman"/>
        <family val="1"/>
      </rPr>
      <t>Điều 18</t>
    </r>
    <r>
      <rPr>
        <sz val="12"/>
        <rFont val="Times New Roman"/>
        <family val="1"/>
      </rPr>
      <t>: Chương trình giáo dục thực hiện XMC là chương trình GD phổ thông tiểu học hoặc chương trình XMC</t>
    </r>
  </si>
  <si>
    <t>- Người đạt chuẩn biết chữ mức độ 2: Hoàn thành giai đoạn 2 chương trình XMC hoặc hoàn thành chương trình GD tiểu học</t>
  </si>
  <si>
    <t>Tỷ lệ
%</t>
  </si>
  <si>
    <t>Tỷ lệ %</t>
  </si>
  <si>
    <t>DANH SÁCH ĐỐI TƯỢNG XÓA MÙ CHỮ NĂM …………..</t>
  </si>
  <si>
    <t>BIỂU TỔNG HỢP KẾT QUẢ XÓA MÙ CHỮ NĂM …..…</t>
  </si>
  <si>
    <t>XOÁ MÙ CHỮ GIAI ĐOẠN 2</t>
  </si>
  <si>
    <t>1. Công tác xoá mù chữ giai đoạn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</si>
</sst>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dd&quot;Thaùng&quot;mm&quot;naêm&quot;yyyy"/>
    <numFmt numFmtId="165" formatCode="&quot;Thôøi ñieåm :ngaøy&quot;dd\ &quot;thaùng&quot;\ \ mm&quot; naêm&quot;yyyy"/>
    <numFmt numFmtId="166" formatCode="_(* #,##0.0_);_(* \(#,##0.0\);_(* &quot;-&quot;??_);_(@_)"/>
  </numFmts>
  <fonts count="24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VNI-Times"/>
    </font>
    <font>
      <sz val="12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u/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  <charset val="163"/>
    </font>
    <font>
      <sz val="8"/>
      <name val="Times New Roman"/>
      <family val="1"/>
    </font>
    <font>
      <sz val="14"/>
      <name val="Times New Roman"/>
      <family val="1"/>
    </font>
    <font>
      <b/>
      <u/>
      <sz val="12"/>
      <name val="Times New Roman"/>
      <family val="1"/>
    </font>
    <font>
      <b/>
      <sz val="18"/>
      <name val="Times New Roman"/>
      <family val="1"/>
    </font>
    <font>
      <b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49">
    <xf numFmtId="0" fontId="0" fillId="0" borderId="0" xfId="0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0" fontId="9" fillId="0" borderId="0" xfId="4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0" fontId="9" fillId="0" borderId="0" xfId="0" applyNumberFormat="1" applyFont="1" applyAlignment="1">
      <alignment vertical="center"/>
    </xf>
    <xf numFmtId="9" fontId="9" fillId="0" borderId="0" xfId="0" applyNumberFormat="1" applyFont="1" applyAlignment="1">
      <alignment horizontal="center" vertical="center"/>
    </xf>
    <xf numFmtId="10" fontId="9" fillId="0" borderId="0" xfId="0" applyNumberFormat="1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/>
    <xf numFmtId="0" fontId="5" fillId="0" borderId="0" xfId="0" quotePrefix="1" applyFont="1"/>
    <xf numFmtId="0" fontId="8" fillId="0" borderId="0" xfId="3" applyFont="1"/>
    <xf numFmtId="0" fontId="9" fillId="0" borderId="0" xfId="3" applyFont="1"/>
    <xf numFmtId="164" fontId="9" fillId="0" borderId="0" xfId="3" applyNumberFormat="1" applyFont="1" applyAlignment="1">
      <alignment horizontal="center"/>
    </xf>
    <xf numFmtId="164" fontId="8" fillId="0" borderId="0" xfId="3" applyNumberFormat="1" applyFont="1" applyAlignment="1">
      <alignment horizontal="center"/>
    </xf>
    <xf numFmtId="165" fontId="9" fillId="0" borderId="0" xfId="3" applyNumberFormat="1" applyFont="1"/>
    <xf numFmtId="0" fontId="9" fillId="0" borderId="2" xfId="3" applyFont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 wrapText="1"/>
    </xf>
    <xf numFmtId="10" fontId="8" fillId="0" borderId="1" xfId="4" applyNumberFormat="1" applyFont="1" applyBorder="1" applyAlignment="1">
      <alignment horizontal="center" vertical="center" wrapText="1"/>
    </xf>
    <xf numFmtId="9" fontId="8" fillId="2" borderId="1" xfId="4" applyFont="1" applyFill="1" applyBorder="1"/>
    <xf numFmtId="0" fontId="9" fillId="2" borderId="1" xfId="2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 wrapText="1"/>
    </xf>
    <xf numFmtId="10" fontId="9" fillId="0" borderId="3" xfId="0" applyNumberFormat="1" applyFont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10" fontId="9" fillId="0" borderId="1" xfId="4" applyNumberFormat="1" applyFont="1" applyBorder="1" applyAlignment="1">
      <alignment horizontal="center" vertical="center" wrapText="1"/>
    </xf>
    <xf numFmtId="10" fontId="9" fillId="0" borderId="3" xfId="4" applyNumberFormat="1" applyFont="1" applyBorder="1" applyAlignment="1">
      <alignment horizontal="center" vertical="center" wrapText="1"/>
    </xf>
    <xf numFmtId="0" fontId="9" fillId="0" borderId="0" xfId="3" applyFont="1" applyAlignment="1">
      <alignment horizontal="center" vertical="center" wrapText="1"/>
    </xf>
    <xf numFmtId="0" fontId="9" fillId="0" borderId="0" xfId="3" applyFont="1" applyAlignment="1">
      <alignment horizontal="center"/>
    </xf>
    <xf numFmtId="10" fontId="9" fillId="0" borderId="0" xfId="4" applyNumberFormat="1" applyFont="1" applyBorder="1" applyAlignment="1">
      <alignment horizontal="center"/>
    </xf>
    <xf numFmtId="16" fontId="9" fillId="0" borderId="0" xfId="0" quotePrefix="1" applyNumberFormat="1" applyFont="1" applyAlignment="1">
      <alignment horizontal="center" wrapText="1"/>
    </xf>
    <xf numFmtId="10" fontId="9" fillId="0" borderId="0" xfId="4" applyNumberFormat="1" applyFont="1"/>
    <xf numFmtId="0" fontId="14" fillId="0" borderId="0" xfId="3" applyFont="1"/>
    <xf numFmtId="0" fontId="9" fillId="0" borderId="4" xfId="0" applyFont="1" applyBorder="1" applyAlignment="1">
      <alignment horizontal="center" wrapText="1"/>
    </xf>
    <xf numFmtId="10" fontId="9" fillId="0" borderId="4" xfId="0" applyNumberFormat="1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15" fillId="0" borderId="1" xfId="3" applyFont="1" applyBorder="1" applyAlignment="1">
      <alignment horizontal="center" vertical="center" wrapText="1"/>
    </xf>
    <xf numFmtId="0" fontId="15" fillId="0" borderId="0" xfId="3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2" fillId="0" borderId="1" xfId="3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0" fontId="14" fillId="0" borderId="1" xfId="4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10" fontId="14" fillId="0" borderId="0" xfId="4" applyNumberFormat="1" applyFont="1" applyFill="1" applyBorder="1" applyAlignment="1">
      <alignment horizontal="center" vertical="center"/>
    </xf>
    <xf numFmtId="0" fontId="14" fillId="0" borderId="0" xfId="0" applyFont="1"/>
    <xf numFmtId="0" fontId="17" fillId="0" borderId="0" xfId="0" applyFont="1" applyAlignment="1">
      <alignment vertical="center" wrapText="1"/>
    </xf>
    <xf numFmtId="0" fontId="14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3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10" fontId="8" fillId="0" borderId="2" xfId="4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0" fontId="9" fillId="0" borderId="2" xfId="4" applyNumberFormat="1" applyFont="1" applyBorder="1" applyAlignment="1">
      <alignment horizontal="center" vertical="center" wrapText="1"/>
    </xf>
    <xf numFmtId="10" fontId="9" fillId="0" borderId="8" xfId="0" applyNumberFormat="1" applyFont="1" applyBorder="1" applyAlignment="1">
      <alignment horizontal="center" vertical="center" wrapText="1"/>
    </xf>
    <xf numFmtId="16" fontId="9" fillId="0" borderId="1" xfId="0" quotePrefix="1" applyNumberFormat="1" applyFont="1" applyBorder="1" applyAlignment="1">
      <alignment horizontal="center" wrapText="1"/>
    </xf>
    <xf numFmtId="0" fontId="9" fillId="0" borderId="1" xfId="0" quotePrefix="1" applyFont="1" applyBorder="1" applyAlignment="1">
      <alignment horizontal="center" wrapText="1"/>
    </xf>
    <xf numFmtId="10" fontId="9" fillId="0" borderId="8" xfId="4" applyNumberFormat="1" applyFont="1" applyBorder="1" applyAlignment="1">
      <alignment horizontal="center" vertical="center" wrapText="1"/>
    </xf>
    <xf numFmtId="166" fontId="15" fillId="0" borderId="0" xfId="1" applyNumberFormat="1" applyFont="1"/>
    <xf numFmtId="0" fontId="2" fillId="0" borderId="0" xfId="3" applyFont="1"/>
    <xf numFmtId="164" fontId="15" fillId="0" borderId="0" xfId="3" applyNumberFormat="1" applyFont="1" applyAlignment="1">
      <alignment horizontal="center"/>
    </xf>
    <xf numFmtId="165" fontId="15" fillId="0" borderId="0" xfId="3" applyNumberFormat="1" applyFont="1"/>
    <xf numFmtId="0" fontId="2" fillId="0" borderId="0" xfId="3" applyFont="1" applyAlignment="1">
      <alignment horizontal="center"/>
    </xf>
    <xf numFmtId="0" fontId="18" fillId="0" borderId="5" xfId="3" applyFont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6" fontId="15" fillId="0" borderId="1" xfId="0" quotePrefix="1" applyNumberFormat="1" applyFont="1" applyBorder="1" applyAlignment="1">
      <alignment horizontal="center" vertical="center" wrapText="1"/>
    </xf>
    <xf numFmtId="0" fontId="15" fillId="0" borderId="1" xfId="3" applyFont="1" applyBorder="1" applyAlignment="1">
      <alignment horizontal="center" vertical="center"/>
    </xf>
    <xf numFmtId="0" fontId="15" fillId="2" borderId="1" xfId="3" applyFont="1" applyFill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0" xfId="3" applyFont="1" applyAlignment="1">
      <alignment horizontal="center" vertical="center" wrapText="1"/>
    </xf>
    <xf numFmtId="0" fontId="15" fillId="0" borderId="0" xfId="3" applyFont="1" applyAlignment="1">
      <alignment horizontal="center"/>
    </xf>
    <xf numFmtId="166" fontId="15" fillId="0" borderId="0" xfId="1" applyNumberFormat="1" applyFont="1" applyBorder="1" applyAlignment="1">
      <alignment horizontal="center"/>
    </xf>
    <xf numFmtId="16" fontId="15" fillId="0" borderId="0" xfId="0" quotePrefix="1" applyNumberFormat="1" applyFont="1" applyAlignment="1">
      <alignment horizontal="center" wrapText="1"/>
    </xf>
    <xf numFmtId="10" fontId="15" fillId="0" borderId="0" xfId="4" applyNumberFormat="1" applyFont="1"/>
    <xf numFmtId="0" fontId="19" fillId="0" borderId="2" xfId="3" applyFont="1" applyBorder="1" applyAlignment="1">
      <alignment horizontal="center" vertical="center" wrapText="1"/>
    </xf>
    <xf numFmtId="0" fontId="19" fillId="0" borderId="1" xfId="3" applyFont="1" applyBorder="1" applyAlignment="1">
      <alignment horizontal="center" vertical="center" wrapText="1"/>
    </xf>
    <xf numFmtId="37" fontId="19" fillId="0" borderId="1" xfId="1" applyNumberFormat="1" applyFont="1" applyBorder="1" applyAlignment="1">
      <alignment horizontal="center" vertical="center" wrapText="1"/>
    </xf>
    <xf numFmtId="0" fontId="19" fillId="0" borderId="2" xfId="3" applyFont="1" applyBorder="1" applyAlignment="1">
      <alignment horizontal="center" vertical="center" textRotation="255" wrapText="1"/>
    </xf>
    <xf numFmtId="0" fontId="20" fillId="0" borderId="0" xfId="3" applyFont="1"/>
    <xf numFmtId="166" fontId="20" fillId="0" borderId="0" xfId="1" applyNumberFormat="1" applyFont="1"/>
    <xf numFmtId="0" fontId="22" fillId="0" borderId="0" xfId="3" applyFont="1" applyAlignment="1">
      <alignment vertical="center"/>
    </xf>
    <xf numFmtId="0" fontId="9" fillId="0" borderId="0" xfId="3" applyFont="1" applyAlignment="1">
      <alignment vertical="center"/>
    </xf>
    <xf numFmtId="0" fontId="21" fillId="0" borderId="0" xfId="3" applyFont="1" applyAlignment="1">
      <alignment vertical="center"/>
    </xf>
    <xf numFmtId="166" fontId="9" fillId="0" borderId="0" xfId="1" applyNumberFormat="1" applyFont="1" applyAlignment="1">
      <alignment vertical="center"/>
    </xf>
    <xf numFmtId="10" fontId="8" fillId="0" borderId="1" xfId="4" applyNumberFormat="1" applyFont="1" applyFill="1" applyBorder="1" applyAlignment="1">
      <alignment vertical="center"/>
    </xf>
    <xf numFmtId="0" fontId="15" fillId="0" borderId="1" xfId="0" applyFont="1" applyBorder="1" applyAlignment="1">
      <alignment horizontal="center"/>
    </xf>
    <xf numFmtId="0" fontId="15" fillId="0" borderId="0" xfId="0" applyFont="1"/>
    <xf numFmtId="0" fontId="19" fillId="0" borderId="0" xfId="3" applyFont="1"/>
    <xf numFmtId="0" fontId="10" fillId="0" borderId="0" xfId="0" applyFont="1"/>
    <xf numFmtId="0" fontId="7" fillId="0" borderId="0" xfId="3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0" xfId="3" quotePrefix="1" applyFont="1" applyAlignment="1">
      <alignment vertical="center"/>
    </xf>
    <xf numFmtId="0" fontId="5" fillId="0" borderId="0" xfId="3" applyFont="1" applyAlignment="1">
      <alignment vertical="center"/>
    </xf>
    <xf numFmtId="9" fontId="23" fillId="0" borderId="1" xfId="4" applyNumberFormat="1" applyFont="1" applyBorder="1" applyAlignment="1">
      <alignment horizontal="center" vertical="center" wrapText="1"/>
    </xf>
    <xf numFmtId="0" fontId="3" fillId="2" borderId="1" xfId="0" applyFont="1" applyFill="1" applyBorder="1"/>
    <xf numFmtId="10" fontId="3" fillId="0" borderId="1" xfId="4" applyNumberFormat="1" applyFont="1" applyFill="1" applyBorder="1" applyAlignment="1">
      <alignment horizontal="center" vertical="center"/>
    </xf>
    <xf numFmtId="0" fontId="3" fillId="0" borderId="1" xfId="0" applyFont="1" applyBorder="1"/>
    <xf numFmtId="9" fontId="3" fillId="0" borderId="1" xfId="4" applyNumberFormat="1" applyFont="1" applyFill="1" applyBorder="1" applyAlignment="1">
      <alignment horizontal="center" vertical="center"/>
    </xf>
    <xf numFmtId="1" fontId="3" fillId="0" borderId="1" xfId="4" applyNumberFormat="1" applyFont="1" applyFill="1" applyBorder="1" applyAlignment="1">
      <alignment horizontal="center" vertical="center"/>
    </xf>
    <xf numFmtId="2" fontId="14" fillId="2" borderId="1" xfId="0" applyNumberFormat="1" applyFont="1" applyFill="1" applyBorder="1"/>
    <xf numFmtId="2" fontId="14" fillId="0" borderId="1" xfId="0" applyNumberFormat="1" applyFont="1" applyBorder="1"/>
    <xf numFmtId="9" fontId="2" fillId="2" borderId="1" xfId="4" applyFont="1" applyFill="1" applyBorder="1" applyAlignment="1">
      <alignment horizontal="center" vertical="center" wrapText="1"/>
    </xf>
    <xf numFmtId="9" fontId="23" fillId="2" borderId="1" xfId="4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textRotation="179" wrapText="1"/>
    </xf>
    <xf numFmtId="0" fontId="18" fillId="0" borderId="1" xfId="3" applyFont="1" applyBorder="1" applyAlignment="1">
      <alignment horizontal="center" vertical="center" textRotation="180" wrapText="1"/>
    </xf>
    <xf numFmtId="166" fontId="18" fillId="0" borderId="1" xfId="1" applyNumberFormat="1" applyFont="1" applyBorder="1" applyAlignment="1">
      <alignment horizontal="center" vertical="center" textRotation="180" wrapText="1"/>
    </xf>
    <xf numFmtId="0" fontId="18" fillId="0" borderId="2" xfId="3" applyFont="1" applyBorder="1" applyAlignment="1">
      <alignment horizontal="center" vertical="center" textRotation="180" wrapText="1"/>
    </xf>
    <xf numFmtId="0" fontId="14" fillId="0" borderId="1" xfId="0" applyFont="1" applyBorder="1" applyAlignment="1">
      <alignment horizontal="center" vertical="center" textRotation="180" wrapText="1"/>
    </xf>
    <xf numFmtId="0" fontId="5" fillId="0" borderId="0" xfId="3" applyFont="1"/>
    <xf numFmtId="0" fontId="5" fillId="0" borderId="0" xfId="3" quotePrefix="1" applyFont="1"/>
    <xf numFmtId="0" fontId="8" fillId="2" borderId="0" xfId="3" applyFont="1" applyFill="1" applyBorder="1" applyAlignment="1">
      <alignment horizontal="center" vertical="center" wrapText="1"/>
    </xf>
    <xf numFmtId="0" fontId="9" fillId="2" borderId="0" xfId="3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9" fillId="2" borderId="11" xfId="3" applyFont="1" applyFill="1" applyBorder="1" applyAlignment="1">
      <alignment horizontal="center" vertical="center" wrapText="1"/>
    </xf>
    <xf numFmtId="0" fontId="9" fillId="0" borderId="0" xfId="3" applyFont="1" applyBorder="1"/>
    <xf numFmtId="0" fontId="9" fillId="0" borderId="21" xfId="0" applyFont="1" applyBorder="1" applyAlignment="1">
      <alignment horizontal="center" wrapText="1"/>
    </xf>
    <xf numFmtId="0" fontId="2" fillId="0" borderId="1" xfId="3" applyFont="1" applyBorder="1" applyAlignment="1">
      <alignment horizontal="center" vertical="center"/>
    </xf>
    <xf numFmtId="0" fontId="2" fillId="0" borderId="5" xfId="3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 wrapText="1"/>
    </xf>
    <xf numFmtId="0" fontId="2" fillId="0" borderId="9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/>
    </xf>
    <xf numFmtId="0" fontId="2" fillId="0" borderId="15" xfId="3" applyFont="1" applyBorder="1" applyAlignment="1">
      <alignment horizontal="center" vertical="center"/>
    </xf>
    <xf numFmtId="0" fontId="2" fillId="0" borderId="9" xfId="3" applyFont="1" applyBorder="1" applyAlignment="1">
      <alignment horizontal="center" vertical="center"/>
    </xf>
    <xf numFmtId="165" fontId="10" fillId="0" borderId="0" xfId="3" applyNumberFormat="1" applyFont="1" applyAlignment="1">
      <alignment horizontal="center"/>
    </xf>
    <xf numFmtId="165" fontId="5" fillId="0" borderId="0" xfId="3" applyNumberFormat="1" applyFont="1" applyAlignment="1">
      <alignment horizontal="center"/>
    </xf>
    <xf numFmtId="165" fontId="9" fillId="0" borderId="0" xfId="3" applyNumberFormat="1" applyFont="1" applyAlignment="1">
      <alignment horizontal="center"/>
    </xf>
    <xf numFmtId="0" fontId="17" fillId="0" borderId="12" xfId="3" applyFont="1" applyBorder="1" applyAlignment="1">
      <alignment horizontal="center" vertical="center"/>
    </xf>
    <xf numFmtId="0" fontId="17" fillId="0" borderId="13" xfId="3" applyFont="1" applyBorder="1" applyAlignment="1">
      <alignment horizontal="center" vertical="center"/>
    </xf>
    <xf numFmtId="0" fontId="17" fillId="0" borderId="14" xfId="3" applyFont="1" applyBorder="1" applyAlignment="1">
      <alignment horizontal="center" vertical="center"/>
    </xf>
    <xf numFmtId="0" fontId="17" fillId="0" borderId="1" xfId="3" applyFont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/>
    </xf>
    <xf numFmtId="0" fontId="5" fillId="0" borderId="15" xfId="3" applyFont="1" applyBorder="1" applyAlignment="1">
      <alignment horizontal="center" vertical="center"/>
    </xf>
    <xf numFmtId="0" fontId="5" fillId="0" borderId="9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 wrapText="1"/>
    </xf>
    <xf numFmtId="0" fontId="8" fillId="0" borderId="9" xfId="3" applyFont="1" applyBorder="1" applyAlignment="1">
      <alignment horizontal="center" vertical="center" wrapText="1"/>
    </xf>
    <xf numFmtId="0" fontId="17" fillId="0" borderId="10" xfId="3" applyFont="1" applyBorder="1" applyAlignment="1">
      <alignment horizontal="center" vertical="center" wrapText="1"/>
    </xf>
    <xf numFmtId="0" fontId="17" fillId="0" borderId="11" xfId="3" applyFont="1" applyBorder="1" applyAlignment="1">
      <alignment horizontal="center" vertical="center" wrapText="1"/>
    </xf>
    <xf numFmtId="0" fontId="17" fillId="0" borderId="6" xfId="3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2" xfId="3" applyFont="1" applyBorder="1" applyAlignment="1">
      <alignment horizontal="center" vertical="center" wrapText="1"/>
    </xf>
    <xf numFmtId="0" fontId="17" fillId="0" borderId="13" xfId="3" applyFont="1" applyBorder="1" applyAlignment="1">
      <alignment horizontal="center" vertical="center" wrapText="1"/>
    </xf>
    <xf numFmtId="0" fontId="17" fillId="0" borderId="14" xfId="3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9" fillId="0" borderId="2" xfId="0" quotePrefix="1" applyFont="1" applyBorder="1" applyAlignment="1">
      <alignment horizontal="left"/>
    </xf>
    <xf numFmtId="0" fontId="9" fillId="0" borderId="15" xfId="0" quotePrefix="1" applyFont="1" applyBorder="1" applyAlignment="1">
      <alignment horizontal="left"/>
    </xf>
    <xf numFmtId="0" fontId="9" fillId="0" borderId="9" xfId="0" quotePrefix="1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0" fontId="9" fillId="0" borderId="2" xfId="4" applyNumberFormat="1" applyFont="1" applyFill="1" applyBorder="1" applyAlignment="1">
      <alignment horizontal="center" vertical="center"/>
    </xf>
    <xf numFmtId="10" fontId="9" fillId="0" borderId="15" xfId="4" applyNumberFormat="1" applyFont="1" applyFill="1" applyBorder="1" applyAlignment="1">
      <alignment horizontal="center" vertical="center"/>
    </xf>
    <xf numFmtId="10" fontId="9" fillId="0" borderId="9" xfId="4" applyNumberFormat="1" applyFont="1" applyFill="1" applyBorder="1" applyAlignment="1">
      <alignment horizontal="center" vertical="center"/>
    </xf>
    <xf numFmtId="10" fontId="8" fillId="0" borderId="1" xfId="4" applyNumberFormat="1" applyFont="1" applyFill="1" applyBorder="1" applyAlignment="1">
      <alignment horizontal="center" vertical="center"/>
    </xf>
    <xf numFmtId="10" fontId="9" fillId="0" borderId="1" xfId="4" applyNumberFormat="1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2" fillId="0" borderId="0" xfId="3" applyFont="1" applyAlignment="1">
      <alignment horizontal="center"/>
    </xf>
    <xf numFmtId="0" fontId="18" fillId="0" borderId="1" xfId="3" applyFont="1" applyBorder="1" applyAlignment="1">
      <alignment horizontal="center" vertical="center"/>
    </xf>
    <xf numFmtId="164" fontId="8" fillId="0" borderId="0" xfId="3" applyNumberFormat="1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165" fontId="7" fillId="0" borderId="0" xfId="3" applyNumberFormat="1" applyFont="1" applyAlignment="1">
      <alignment horizontal="center"/>
    </xf>
    <xf numFmtId="165" fontId="8" fillId="0" borderId="0" xfId="3" applyNumberFormat="1" applyFont="1" applyAlignment="1">
      <alignment horizontal="center"/>
    </xf>
    <xf numFmtId="0" fontId="6" fillId="0" borderId="1" xfId="3" applyFont="1" applyBorder="1" applyAlignment="1">
      <alignment horizontal="center"/>
    </xf>
    <xf numFmtId="0" fontId="15" fillId="0" borderId="1" xfId="3" applyFont="1" applyBorder="1" applyAlignment="1">
      <alignment horizontal="center"/>
    </xf>
    <xf numFmtId="165" fontId="15" fillId="0" borderId="0" xfId="3" applyNumberFormat="1" applyFont="1" applyAlignment="1">
      <alignment horizontal="center"/>
    </xf>
    <xf numFmtId="0" fontId="18" fillId="0" borderId="1" xfId="3" applyFont="1" applyBorder="1" applyAlignment="1">
      <alignment horizontal="center" vertical="center" wrapText="1"/>
    </xf>
    <xf numFmtId="0" fontId="15" fillId="0" borderId="0" xfId="3" applyFont="1" applyAlignment="1">
      <alignment horizontal="center"/>
    </xf>
    <xf numFmtId="0" fontId="18" fillId="0" borderId="0" xfId="3" applyFont="1" applyAlignment="1">
      <alignment horizontal="center"/>
    </xf>
    <xf numFmtId="0" fontId="18" fillId="0" borderId="10" xfId="3" applyFont="1" applyBorder="1" applyAlignment="1">
      <alignment horizontal="center" vertical="center" wrapText="1"/>
    </xf>
    <xf numFmtId="0" fontId="18" fillId="0" borderId="11" xfId="3" applyFont="1" applyBorder="1" applyAlignment="1">
      <alignment horizontal="center" vertical="center" wrapText="1"/>
    </xf>
    <xf numFmtId="0" fontId="18" fillId="0" borderId="6" xfId="3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2" xfId="3" applyFont="1" applyBorder="1" applyAlignment="1">
      <alignment horizontal="center" vertical="center"/>
    </xf>
    <xf numFmtId="0" fontId="18" fillId="0" borderId="15" xfId="3" applyFont="1" applyBorder="1" applyAlignment="1">
      <alignment horizontal="center" vertical="center"/>
    </xf>
    <xf numFmtId="0" fontId="18" fillId="0" borderId="9" xfId="3" applyFont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_Mau1" xfId="2"/>
    <cellStyle name="Normal_THONG KE PHO CAP HUYEN" xfId="3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180975</xdr:rowOff>
        </xdr:from>
        <xdr:to>
          <xdr:col>9</xdr:col>
          <xdr:colOff>19050</xdr:colOff>
          <xdr:row>31</xdr:row>
          <xdr:rowOff>76200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xmlns="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428625</xdr:colOff>
          <xdr:row>31</xdr:row>
          <xdr:rowOff>161925</xdr:rowOff>
        </xdr:from>
        <xdr:to>
          <xdr:col>8</xdr:col>
          <xdr:colOff>200025</xdr:colOff>
          <xdr:row>33</xdr:row>
          <xdr:rowOff>47625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xmlns="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</xdr:col>
      <xdr:colOff>104775</xdr:colOff>
      <xdr:row>2</xdr:row>
      <xdr:rowOff>0</xdr:rowOff>
    </xdr:from>
    <xdr:to>
      <xdr:col>4</xdr:col>
      <xdr:colOff>66675</xdr:colOff>
      <xdr:row>2</xdr:row>
      <xdr:rowOff>0</xdr:rowOff>
    </xdr:to>
    <xdr:sp macro="" textlink="">
      <xdr:nvSpPr>
        <xdr:cNvPr id="2121" name="Line 3">
          <a:extLst>
            <a:ext uri="{FF2B5EF4-FFF2-40B4-BE49-F238E27FC236}">
              <a16:creationId xmlns:a16="http://schemas.microsoft.com/office/drawing/2014/main" xmlns="" id="{00000000-0008-0000-0000-000049080000}"/>
            </a:ext>
          </a:extLst>
        </xdr:cNvPr>
        <xdr:cNvSpPr>
          <a:spLocks noChangeShapeType="1"/>
        </xdr:cNvSpPr>
      </xdr:nvSpPr>
      <xdr:spPr bwMode="auto">
        <a:xfrm>
          <a:off x="295275" y="400050"/>
          <a:ext cx="1038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228600</xdr:colOff>
      <xdr:row>2</xdr:row>
      <xdr:rowOff>9525</xdr:rowOff>
    </xdr:to>
    <xdr:sp macro="" textlink="">
      <xdr:nvSpPr>
        <xdr:cNvPr id="2122" name="Line 4">
          <a:extLst>
            <a:ext uri="{FF2B5EF4-FFF2-40B4-BE49-F238E27FC236}">
              <a16:creationId xmlns:a16="http://schemas.microsoft.com/office/drawing/2014/main" xmlns="" id="{00000000-0008-0000-0000-00004A080000}"/>
            </a:ext>
          </a:extLst>
        </xdr:cNvPr>
        <xdr:cNvSpPr>
          <a:spLocks noChangeShapeType="1"/>
        </xdr:cNvSpPr>
      </xdr:nvSpPr>
      <xdr:spPr bwMode="auto">
        <a:xfrm flipV="1">
          <a:off x="6629400" y="400050"/>
          <a:ext cx="1685925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</xdr:colOff>
      <xdr:row>2</xdr:row>
      <xdr:rowOff>47625</xdr:rowOff>
    </xdr:from>
    <xdr:to>
      <xdr:col>10</xdr:col>
      <xdr:colOff>142875</xdr:colOff>
      <xdr:row>2</xdr:row>
      <xdr:rowOff>47625</xdr:rowOff>
    </xdr:to>
    <xdr:sp macro="" textlink="">
      <xdr:nvSpPr>
        <xdr:cNvPr id="10257" name="Line 1">
          <a:extLst>
            <a:ext uri="{FF2B5EF4-FFF2-40B4-BE49-F238E27FC236}">
              <a16:creationId xmlns:a16="http://schemas.microsoft.com/office/drawing/2014/main" xmlns="" id="{00000000-0008-0000-0100-000011280000}"/>
            </a:ext>
          </a:extLst>
        </xdr:cNvPr>
        <xdr:cNvSpPr>
          <a:spLocks noChangeShapeType="1"/>
        </xdr:cNvSpPr>
      </xdr:nvSpPr>
      <xdr:spPr bwMode="auto">
        <a:xfrm>
          <a:off x="5391150" y="447675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447675</xdr:colOff>
      <xdr:row>2</xdr:row>
      <xdr:rowOff>38100</xdr:rowOff>
    </xdr:from>
    <xdr:to>
      <xdr:col>10</xdr:col>
      <xdr:colOff>333375</xdr:colOff>
      <xdr:row>2</xdr:row>
      <xdr:rowOff>38100</xdr:rowOff>
    </xdr:to>
    <xdr:sp macro="" textlink="">
      <xdr:nvSpPr>
        <xdr:cNvPr id="7185" name="Line 1">
          <a:extLst>
            <a:ext uri="{FF2B5EF4-FFF2-40B4-BE49-F238E27FC236}">
              <a16:creationId xmlns:a16="http://schemas.microsoft.com/office/drawing/2014/main" xmlns="" id="{00000000-0008-0000-0200-0000111C0000}"/>
            </a:ext>
          </a:extLst>
        </xdr:cNvPr>
        <xdr:cNvSpPr>
          <a:spLocks noChangeShapeType="1"/>
        </xdr:cNvSpPr>
      </xdr:nvSpPr>
      <xdr:spPr bwMode="auto">
        <a:xfrm>
          <a:off x="5762625" y="447675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2</xdr:row>
      <xdr:rowOff>28575</xdr:rowOff>
    </xdr:from>
    <xdr:to>
      <xdr:col>9</xdr:col>
      <xdr:colOff>342900</xdr:colOff>
      <xdr:row>2</xdr:row>
      <xdr:rowOff>28575</xdr:rowOff>
    </xdr:to>
    <xdr:sp macro="" textlink="">
      <xdr:nvSpPr>
        <xdr:cNvPr id="9233" name="Line 1">
          <a:extLst>
            <a:ext uri="{FF2B5EF4-FFF2-40B4-BE49-F238E27FC236}">
              <a16:creationId xmlns:a16="http://schemas.microsoft.com/office/drawing/2014/main" xmlns="" id="{00000000-0008-0000-0300-000011240000}"/>
            </a:ext>
          </a:extLst>
        </xdr:cNvPr>
        <xdr:cNvSpPr>
          <a:spLocks noChangeShapeType="1"/>
        </xdr:cNvSpPr>
      </xdr:nvSpPr>
      <xdr:spPr bwMode="auto">
        <a:xfrm>
          <a:off x="5229225" y="428625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457200</xdr:colOff>
      <xdr:row>2</xdr:row>
      <xdr:rowOff>47625</xdr:rowOff>
    </xdr:from>
    <xdr:to>
      <xdr:col>10</xdr:col>
      <xdr:colOff>457200</xdr:colOff>
      <xdr:row>2</xdr:row>
      <xdr:rowOff>47625</xdr:rowOff>
    </xdr:to>
    <xdr:sp macro="" textlink="">
      <xdr:nvSpPr>
        <xdr:cNvPr id="8209" name="Line 1">
          <a:extLst>
            <a:ext uri="{FF2B5EF4-FFF2-40B4-BE49-F238E27FC236}">
              <a16:creationId xmlns:a16="http://schemas.microsoft.com/office/drawing/2014/main" xmlns="" id="{00000000-0008-0000-0400-000011200000}"/>
            </a:ext>
          </a:extLst>
        </xdr:cNvPr>
        <xdr:cNvSpPr>
          <a:spLocks noChangeShapeType="1"/>
        </xdr:cNvSpPr>
      </xdr:nvSpPr>
      <xdr:spPr bwMode="auto">
        <a:xfrm>
          <a:off x="5295900" y="552450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</xdr:colOff>
      <xdr:row>2</xdr:row>
      <xdr:rowOff>28575</xdr:rowOff>
    </xdr:from>
    <xdr:to>
      <xdr:col>16</xdr:col>
      <xdr:colOff>85725</xdr:colOff>
      <xdr:row>2</xdr:row>
      <xdr:rowOff>28575</xdr:rowOff>
    </xdr:to>
    <xdr:sp macro="" textlink="">
      <xdr:nvSpPr>
        <xdr:cNvPr id="4113" name="Line 1">
          <a:extLst>
            <a:ext uri="{FF2B5EF4-FFF2-40B4-BE49-F238E27FC236}">
              <a16:creationId xmlns:a16="http://schemas.microsoft.com/office/drawing/2014/main" xmlns="" id="{00000000-0008-0000-0500-000011100000}"/>
            </a:ext>
          </a:extLst>
        </xdr:cNvPr>
        <xdr:cNvSpPr>
          <a:spLocks noChangeShapeType="1"/>
        </xdr:cNvSpPr>
      </xdr:nvSpPr>
      <xdr:spPr bwMode="auto">
        <a:xfrm>
          <a:off x="6524625" y="504825"/>
          <a:ext cx="1781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</xdr:row>
      <xdr:rowOff>19050</xdr:rowOff>
    </xdr:from>
    <xdr:to>
      <xdr:col>4</xdr:col>
      <xdr:colOff>0</xdr:colOff>
      <xdr:row>3</xdr:row>
      <xdr:rowOff>19050</xdr:rowOff>
    </xdr:to>
    <xdr:sp macro="" textlink="">
      <xdr:nvSpPr>
        <xdr:cNvPr id="3143" name="Line 1">
          <a:extLst>
            <a:ext uri="{FF2B5EF4-FFF2-40B4-BE49-F238E27FC236}">
              <a16:creationId xmlns:a16="http://schemas.microsoft.com/office/drawing/2014/main" xmlns="" id="{00000000-0008-0000-0600-0000470C0000}"/>
            </a:ext>
          </a:extLst>
        </xdr:cNvPr>
        <xdr:cNvSpPr>
          <a:spLocks noChangeShapeType="1"/>
        </xdr:cNvSpPr>
      </xdr:nvSpPr>
      <xdr:spPr bwMode="auto">
        <a:xfrm>
          <a:off x="704850" y="619125"/>
          <a:ext cx="876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190500</xdr:colOff>
      <xdr:row>2</xdr:row>
      <xdr:rowOff>28575</xdr:rowOff>
    </xdr:from>
    <xdr:to>
      <xdr:col>20</xdr:col>
      <xdr:colOff>200025</xdr:colOff>
      <xdr:row>2</xdr:row>
      <xdr:rowOff>38100</xdr:rowOff>
    </xdr:to>
    <xdr:sp macro="" textlink="">
      <xdr:nvSpPr>
        <xdr:cNvPr id="3144" name="Line 2">
          <a:extLst>
            <a:ext uri="{FF2B5EF4-FFF2-40B4-BE49-F238E27FC236}">
              <a16:creationId xmlns:a16="http://schemas.microsoft.com/office/drawing/2014/main" xmlns="" id="{00000000-0008-0000-0600-0000480C0000}"/>
            </a:ext>
          </a:extLst>
        </xdr:cNvPr>
        <xdr:cNvSpPr>
          <a:spLocks noChangeShapeType="1"/>
        </xdr:cNvSpPr>
      </xdr:nvSpPr>
      <xdr:spPr bwMode="auto">
        <a:xfrm flipV="1">
          <a:off x="5353050" y="428625"/>
          <a:ext cx="17335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3</xdr:row>
      <xdr:rowOff>19050</xdr:rowOff>
    </xdr:from>
    <xdr:to>
      <xdr:col>4</xdr:col>
      <xdr:colOff>219075</xdr:colOff>
      <xdr:row>3</xdr:row>
      <xdr:rowOff>19050</xdr:rowOff>
    </xdr:to>
    <xdr:sp macro="" textlink="">
      <xdr:nvSpPr>
        <xdr:cNvPr id="5187" name="Line 1">
          <a:extLst>
            <a:ext uri="{FF2B5EF4-FFF2-40B4-BE49-F238E27FC236}">
              <a16:creationId xmlns:a16="http://schemas.microsoft.com/office/drawing/2014/main" xmlns="" id="{00000000-0008-0000-0700-000043140000}"/>
            </a:ext>
          </a:extLst>
        </xdr:cNvPr>
        <xdr:cNvSpPr>
          <a:spLocks noChangeShapeType="1"/>
        </xdr:cNvSpPr>
      </xdr:nvSpPr>
      <xdr:spPr bwMode="auto">
        <a:xfrm>
          <a:off x="571500" y="638175"/>
          <a:ext cx="1209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438150</xdr:colOff>
      <xdr:row>2</xdr:row>
      <xdr:rowOff>28575</xdr:rowOff>
    </xdr:from>
    <xdr:to>
      <xdr:col>19</xdr:col>
      <xdr:colOff>323850</xdr:colOff>
      <xdr:row>2</xdr:row>
      <xdr:rowOff>28575</xdr:rowOff>
    </xdr:to>
    <xdr:sp macro="" textlink="">
      <xdr:nvSpPr>
        <xdr:cNvPr id="5188" name="Line 1">
          <a:extLst>
            <a:ext uri="{FF2B5EF4-FFF2-40B4-BE49-F238E27FC236}">
              <a16:creationId xmlns:a16="http://schemas.microsoft.com/office/drawing/2014/main" xmlns="" id="{00000000-0008-0000-0700-000044140000}"/>
            </a:ext>
          </a:extLst>
        </xdr:cNvPr>
        <xdr:cNvSpPr>
          <a:spLocks noChangeShapeType="1"/>
        </xdr:cNvSpPr>
      </xdr:nvSpPr>
      <xdr:spPr bwMode="auto">
        <a:xfrm>
          <a:off x="5953125" y="447675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5"/>
  <sheetViews>
    <sheetView tabSelected="1" zoomScaleNormal="100" workbookViewId="0">
      <selection activeCell="Q11" sqref="Q11"/>
    </sheetView>
  </sheetViews>
  <sheetFormatPr defaultColWidth="12" defaultRowHeight="15.75"/>
  <cols>
    <col min="1" max="1" width="3.33203125" style="24" customWidth="1"/>
    <col min="2" max="2" width="6.83203125" style="24" customWidth="1"/>
    <col min="3" max="3" width="7.5" style="24" customWidth="1"/>
    <col min="4" max="4" width="4" style="24" customWidth="1"/>
    <col min="5" max="5" width="6.83203125" style="24" customWidth="1"/>
    <col min="6" max="6" width="7.33203125" style="24" customWidth="1"/>
    <col min="7" max="7" width="8" style="24" customWidth="1"/>
    <col min="8" max="8" width="7.33203125" style="24" customWidth="1"/>
    <col min="9" max="9" width="3.83203125" style="24" customWidth="1"/>
    <col min="10" max="10" width="6.6640625" style="24" customWidth="1"/>
    <col min="11" max="11" width="7.33203125" style="24" customWidth="1"/>
    <col min="12" max="12" width="5.33203125" style="24" customWidth="1"/>
    <col min="13" max="13" width="4.33203125" style="24" customWidth="1"/>
    <col min="14" max="16" width="5.33203125" style="24" customWidth="1"/>
    <col min="17" max="17" width="7.1640625" style="24" customWidth="1"/>
    <col min="18" max="18" width="4.83203125" style="24" customWidth="1"/>
    <col min="19" max="19" width="5" style="24" customWidth="1"/>
    <col min="20" max="20" width="4.83203125" style="24" customWidth="1"/>
    <col min="21" max="21" width="5.33203125" style="24" customWidth="1"/>
    <col min="22" max="22" width="4.6640625" style="24" customWidth="1"/>
    <col min="23" max="23" width="4.33203125" style="24" customWidth="1"/>
    <col min="24" max="24" width="4.83203125" style="24" customWidth="1"/>
    <col min="25" max="25" width="6" style="24" customWidth="1"/>
    <col min="26" max="26" width="5.83203125" style="24" customWidth="1"/>
    <col min="27" max="27" width="6.6640625" style="24" customWidth="1"/>
    <col min="28" max="28" width="6.33203125" style="24" customWidth="1"/>
    <col min="29" max="16384" width="12" style="24"/>
  </cols>
  <sheetData>
    <row r="1" spans="1:28">
      <c r="A1" s="23" t="s">
        <v>14</v>
      </c>
      <c r="H1" s="23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W1" s="26" t="s">
        <v>1</v>
      </c>
    </row>
    <row r="2" spans="1:28">
      <c r="A2" s="24" t="s">
        <v>2</v>
      </c>
      <c r="F2" s="23"/>
      <c r="I2" s="27"/>
      <c r="J2" s="27"/>
      <c r="K2" s="27"/>
      <c r="L2" s="27"/>
      <c r="M2" s="25"/>
      <c r="N2" s="25"/>
      <c r="O2" s="25"/>
      <c r="P2" s="25"/>
      <c r="Q2" s="25"/>
      <c r="R2" s="25"/>
      <c r="S2" s="25"/>
      <c r="T2" s="25"/>
      <c r="U2" s="23" t="s">
        <v>3</v>
      </c>
    </row>
    <row r="3" spans="1:28" ht="18.75">
      <c r="F3" s="149" t="s">
        <v>176</v>
      </c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AB3" s="39"/>
    </row>
    <row r="4" spans="1:28">
      <c r="F4" s="150" t="s">
        <v>144</v>
      </c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6" t="s">
        <v>138</v>
      </c>
      <c r="AA4" s="157"/>
      <c r="AB4" s="158"/>
    </row>
    <row r="5" spans="1:28" ht="6" customHeight="1" thickBot="1"/>
    <row r="6" spans="1:28" s="43" customFormat="1" ht="18" customHeight="1" thickTop="1">
      <c r="A6" s="161" t="s">
        <v>95</v>
      </c>
      <c r="B6" s="161" t="s">
        <v>60</v>
      </c>
      <c r="C6" s="152" t="s">
        <v>15</v>
      </c>
      <c r="D6" s="153"/>
      <c r="E6" s="153"/>
      <c r="F6" s="153"/>
      <c r="G6" s="154"/>
      <c r="H6" s="166" t="s">
        <v>16</v>
      </c>
      <c r="I6" s="167"/>
      <c r="J6" s="167"/>
      <c r="K6" s="168"/>
      <c r="L6" s="152" t="s">
        <v>17</v>
      </c>
      <c r="M6" s="153"/>
      <c r="N6" s="153"/>
      <c r="O6" s="153"/>
      <c r="P6" s="153"/>
      <c r="Q6" s="153"/>
      <c r="R6" s="153"/>
      <c r="S6" s="153"/>
      <c r="T6" s="154"/>
      <c r="U6" s="152" t="s">
        <v>18</v>
      </c>
      <c r="V6" s="153"/>
      <c r="W6" s="153"/>
      <c r="X6" s="154"/>
      <c r="Y6" s="155" t="s">
        <v>106</v>
      </c>
      <c r="Z6" s="155"/>
      <c r="AA6" s="155"/>
      <c r="AB6" s="155"/>
    </row>
    <row r="7" spans="1:28" s="43" customFormat="1" ht="20.100000000000001" customHeight="1">
      <c r="A7" s="162"/>
      <c r="B7" s="164"/>
      <c r="C7" s="141" t="s">
        <v>19</v>
      </c>
      <c r="D7" s="141" t="s">
        <v>20</v>
      </c>
      <c r="E7" s="141" t="s">
        <v>21</v>
      </c>
      <c r="F7" s="141" t="s">
        <v>105</v>
      </c>
      <c r="G7" s="141" t="s">
        <v>94</v>
      </c>
      <c r="H7" s="141" t="s">
        <v>19</v>
      </c>
      <c r="I7" s="141" t="s">
        <v>20</v>
      </c>
      <c r="J7" s="141" t="s">
        <v>21</v>
      </c>
      <c r="K7" s="141" t="s">
        <v>102</v>
      </c>
      <c r="L7" s="141" t="s">
        <v>6</v>
      </c>
      <c r="M7" s="141" t="s">
        <v>20</v>
      </c>
      <c r="N7" s="144" t="s">
        <v>154</v>
      </c>
      <c r="O7" s="145"/>
      <c r="P7" s="146" t="s">
        <v>22</v>
      </c>
      <c r="Q7" s="147"/>
      <c r="R7" s="147"/>
      <c r="S7" s="147"/>
      <c r="T7" s="148"/>
      <c r="U7" s="141" t="s">
        <v>6</v>
      </c>
      <c r="V7" s="141" t="s">
        <v>145</v>
      </c>
      <c r="W7" s="141" t="s">
        <v>146</v>
      </c>
      <c r="X7" s="141" t="s">
        <v>147</v>
      </c>
      <c r="Y7" s="140" t="s">
        <v>107</v>
      </c>
      <c r="Z7" s="140"/>
      <c r="AA7" s="140" t="s">
        <v>108</v>
      </c>
      <c r="AB7" s="140"/>
    </row>
    <row r="8" spans="1:28" s="43" customFormat="1" ht="32.25" customHeight="1">
      <c r="A8" s="163"/>
      <c r="B8" s="165"/>
      <c r="C8" s="143"/>
      <c r="D8" s="143"/>
      <c r="E8" s="143"/>
      <c r="F8" s="143"/>
      <c r="G8" s="143"/>
      <c r="H8" s="142"/>
      <c r="I8" s="142"/>
      <c r="J8" s="142"/>
      <c r="K8" s="143"/>
      <c r="L8" s="142"/>
      <c r="M8" s="142"/>
      <c r="N8" s="70" t="s">
        <v>103</v>
      </c>
      <c r="O8" s="68" t="s">
        <v>104</v>
      </c>
      <c r="P8" s="52" t="s">
        <v>6</v>
      </c>
      <c r="Q8" s="52" t="s">
        <v>68</v>
      </c>
      <c r="R8" s="52" t="s">
        <v>145</v>
      </c>
      <c r="S8" s="52" t="s">
        <v>146</v>
      </c>
      <c r="T8" s="52" t="s">
        <v>147</v>
      </c>
      <c r="U8" s="143"/>
      <c r="V8" s="143"/>
      <c r="W8" s="143"/>
      <c r="X8" s="143"/>
      <c r="Y8" s="69" t="s">
        <v>23</v>
      </c>
      <c r="Z8" s="69" t="s">
        <v>24</v>
      </c>
      <c r="AA8" s="52" t="s">
        <v>23</v>
      </c>
      <c r="AB8" s="52" t="s">
        <v>24</v>
      </c>
    </row>
    <row r="9" spans="1:28" s="109" customFormat="1" ht="12" customHeight="1">
      <c r="A9" s="96">
        <v>1</v>
      </c>
      <c r="B9" s="97">
        <v>2</v>
      </c>
      <c r="C9" s="96">
        <v>3</v>
      </c>
      <c r="D9" s="97">
        <v>4</v>
      </c>
      <c r="E9" s="96">
        <v>5</v>
      </c>
      <c r="F9" s="97">
        <v>6</v>
      </c>
      <c r="G9" s="96">
        <v>7</v>
      </c>
      <c r="H9" s="97">
        <v>8</v>
      </c>
      <c r="I9" s="99">
        <v>9</v>
      </c>
      <c r="J9" s="97">
        <v>10</v>
      </c>
      <c r="K9" s="96">
        <v>11</v>
      </c>
      <c r="L9" s="97">
        <v>12</v>
      </c>
      <c r="M9" s="96">
        <v>13</v>
      </c>
      <c r="N9" s="97">
        <v>14</v>
      </c>
      <c r="O9" s="96">
        <v>15</v>
      </c>
      <c r="P9" s="97">
        <v>16</v>
      </c>
      <c r="Q9" s="96">
        <v>17</v>
      </c>
      <c r="R9" s="97">
        <v>18</v>
      </c>
      <c r="S9" s="96">
        <v>19</v>
      </c>
      <c r="T9" s="97">
        <v>20</v>
      </c>
      <c r="U9" s="96">
        <v>21</v>
      </c>
      <c r="V9" s="97">
        <v>22</v>
      </c>
      <c r="W9" s="96">
        <v>23</v>
      </c>
      <c r="X9" s="97">
        <v>24</v>
      </c>
      <c r="Y9" s="96">
        <v>25</v>
      </c>
      <c r="Z9" s="97">
        <v>26</v>
      </c>
      <c r="AA9" s="96">
        <v>27</v>
      </c>
      <c r="AB9" s="97">
        <v>28</v>
      </c>
    </row>
    <row r="10" spans="1:28" s="23" customFormat="1" ht="12.95" customHeight="1">
      <c r="A10" s="159" t="s">
        <v>25</v>
      </c>
      <c r="B10" s="160"/>
      <c r="C10" s="29">
        <f>SUM(C11:C34)</f>
        <v>0</v>
      </c>
      <c r="D10" s="29">
        <f t="shared" ref="D10:X10" si="0">SUM(D11:D23)</f>
        <v>0</v>
      </c>
      <c r="E10" s="29">
        <f t="shared" si="0"/>
        <v>0</v>
      </c>
      <c r="F10" s="29">
        <f t="shared" si="0"/>
        <v>0</v>
      </c>
      <c r="G10" s="29">
        <f t="shared" si="0"/>
        <v>0</v>
      </c>
      <c r="H10" s="29">
        <f t="shared" si="0"/>
        <v>0</v>
      </c>
      <c r="I10" s="29">
        <f t="shared" si="0"/>
        <v>0</v>
      </c>
      <c r="J10" s="29">
        <f t="shared" si="0"/>
        <v>0</v>
      </c>
      <c r="K10" s="29">
        <f t="shared" si="0"/>
        <v>0</v>
      </c>
      <c r="L10" s="29">
        <f t="shared" si="0"/>
        <v>0</v>
      </c>
      <c r="M10" s="29">
        <f t="shared" si="0"/>
        <v>0</v>
      </c>
      <c r="N10" s="29">
        <f t="shared" si="0"/>
        <v>0</v>
      </c>
      <c r="O10" s="29">
        <f t="shared" si="0"/>
        <v>0</v>
      </c>
      <c r="P10" s="29">
        <f t="shared" si="0"/>
        <v>0</v>
      </c>
      <c r="Q10" s="29">
        <f t="shared" si="0"/>
        <v>0</v>
      </c>
      <c r="R10" s="29">
        <f t="shared" si="0"/>
        <v>0</v>
      </c>
      <c r="S10" s="29">
        <f t="shared" si="0"/>
        <v>0</v>
      </c>
      <c r="T10" s="29">
        <f t="shared" si="0"/>
        <v>0</v>
      </c>
      <c r="U10" s="29">
        <f t="shared" si="0"/>
        <v>0</v>
      </c>
      <c r="V10" s="29">
        <f t="shared" si="0"/>
        <v>0</v>
      </c>
      <c r="W10" s="29">
        <f t="shared" si="0"/>
        <v>0</v>
      </c>
      <c r="X10" s="29">
        <f t="shared" si="0"/>
        <v>0</v>
      </c>
      <c r="Y10" s="116"/>
      <c r="Z10" s="116"/>
      <c r="AA10" s="116"/>
      <c r="AB10" s="116"/>
    </row>
    <row r="11" spans="1:28" s="23" customFormat="1" ht="12.95" customHeight="1">
      <c r="A11" s="46"/>
      <c r="B11" s="46"/>
      <c r="C11" s="29"/>
      <c r="D11" s="29"/>
      <c r="E11" s="29"/>
      <c r="F11" s="29"/>
      <c r="G11" s="29"/>
      <c r="H11" s="29">
        <f>C11-L11</f>
        <v>0</v>
      </c>
      <c r="I11" s="29"/>
      <c r="J11" s="29"/>
      <c r="K11" s="29"/>
      <c r="L11" s="29">
        <f>N11+P11</f>
        <v>0</v>
      </c>
      <c r="M11" s="29"/>
      <c r="N11" s="29"/>
      <c r="O11" s="29"/>
      <c r="P11" s="29">
        <f>Q11+R11+S11+T11</f>
        <v>0</v>
      </c>
      <c r="Q11" s="29"/>
      <c r="R11" s="29"/>
      <c r="S11" s="29"/>
      <c r="T11" s="29"/>
      <c r="U11" s="29">
        <f>V11+W11+X11</f>
        <v>0</v>
      </c>
      <c r="V11" s="29"/>
      <c r="W11" s="29"/>
      <c r="X11" s="29"/>
      <c r="Y11" s="30"/>
      <c r="Z11" s="71"/>
      <c r="AA11" s="31"/>
      <c r="AB11" s="31"/>
    </row>
    <row r="12" spans="1:28" s="23" customFormat="1" ht="12.95" customHeight="1">
      <c r="A12" s="46"/>
      <c r="B12" s="46"/>
      <c r="C12" s="29"/>
      <c r="D12" s="29"/>
      <c r="E12" s="29"/>
      <c r="F12" s="29"/>
      <c r="G12" s="29"/>
      <c r="H12" s="29">
        <f t="shared" ref="H12:H23" si="1">C12-L12</f>
        <v>0</v>
      </c>
      <c r="I12" s="29"/>
      <c r="J12" s="29"/>
      <c r="K12" s="29"/>
      <c r="L12" s="29">
        <f t="shared" ref="L12:L23" si="2">N12+P12</f>
        <v>0</v>
      </c>
      <c r="M12" s="29"/>
      <c r="N12" s="29"/>
      <c r="O12" s="29"/>
      <c r="P12" s="29">
        <f t="shared" ref="P12:P23" si="3">Q12+R12+S12+T12</f>
        <v>0</v>
      </c>
      <c r="Q12" s="29"/>
      <c r="R12" s="29"/>
      <c r="S12" s="29"/>
      <c r="T12" s="29"/>
      <c r="U12" s="29">
        <f t="shared" ref="U12:U23" si="4">V12+W12+X12</f>
        <v>0</v>
      </c>
      <c r="V12" s="29"/>
      <c r="W12" s="29"/>
      <c r="X12" s="29"/>
      <c r="Y12" s="30"/>
      <c r="Z12" s="71"/>
      <c r="AA12" s="31"/>
      <c r="AB12" s="31"/>
    </row>
    <row r="13" spans="1:28" s="23" customFormat="1" ht="12.95" customHeight="1">
      <c r="A13" s="46"/>
      <c r="B13" s="46"/>
      <c r="C13" s="29"/>
      <c r="D13" s="29"/>
      <c r="E13" s="29"/>
      <c r="F13" s="29"/>
      <c r="G13" s="29"/>
      <c r="H13" s="29">
        <f t="shared" si="1"/>
        <v>0</v>
      </c>
      <c r="I13" s="29"/>
      <c r="J13" s="29"/>
      <c r="K13" s="29"/>
      <c r="L13" s="29">
        <f t="shared" si="2"/>
        <v>0</v>
      </c>
      <c r="M13" s="29"/>
      <c r="N13" s="29"/>
      <c r="O13" s="29"/>
      <c r="P13" s="29">
        <f t="shared" si="3"/>
        <v>0</v>
      </c>
      <c r="Q13" s="29"/>
      <c r="R13" s="29"/>
      <c r="S13" s="29"/>
      <c r="T13" s="29"/>
      <c r="U13" s="29">
        <f t="shared" si="4"/>
        <v>0</v>
      </c>
      <c r="V13" s="29"/>
      <c r="W13" s="29"/>
      <c r="X13" s="29"/>
      <c r="Y13" s="30"/>
      <c r="Z13" s="71"/>
      <c r="AA13" s="31"/>
      <c r="AB13" s="31"/>
    </row>
    <row r="14" spans="1:28" s="23" customFormat="1" ht="12.95" customHeight="1">
      <c r="A14" s="46"/>
      <c r="B14" s="46"/>
      <c r="C14" s="29"/>
      <c r="D14" s="29"/>
      <c r="E14" s="29"/>
      <c r="F14" s="29"/>
      <c r="G14" s="29"/>
      <c r="H14" s="29">
        <f t="shared" si="1"/>
        <v>0</v>
      </c>
      <c r="I14" s="29"/>
      <c r="J14" s="29"/>
      <c r="K14" s="29"/>
      <c r="L14" s="29">
        <f t="shared" si="2"/>
        <v>0</v>
      </c>
      <c r="M14" s="29"/>
      <c r="N14" s="29"/>
      <c r="O14" s="29"/>
      <c r="P14" s="29">
        <f t="shared" si="3"/>
        <v>0</v>
      </c>
      <c r="Q14" s="29"/>
      <c r="R14" s="29"/>
      <c r="S14" s="29"/>
      <c r="T14" s="29"/>
      <c r="U14" s="29">
        <f t="shared" si="4"/>
        <v>0</v>
      </c>
      <c r="V14" s="29"/>
      <c r="W14" s="29"/>
      <c r="X14" s="29"/>
      <c r="Y14" s="30"/>
      <c r="Z14" s="71"/>
      <c r="AA14" s="31"/>
      <c r="AB14" s="31"/>
    </row>
    <row r="15" spans="1:28" s="23" customFormat="1" ht="12.95" customHeight="1">
      <c r="A15" s="46"/>
      <c r="B15" s="46"/>
      <c r="C15" s="29"/>
      <c r="D15" s="29"/>
      <c r="E15" s="29"/>
      <c r="F15" s="29"/>
      <c r="G15" s="29"/>
      <c r="H15" s="29">
        <f t="shared" si="1"/>
        <v>0</v>
      </c>
      <c r="I15" s="29"/>
      <c r="J15" s="29"/>
      <c r="K15" s="29"/>
      <c r="L15" s="29">
        <f t="shared" si="2"/>
        <v>0</v>
      </c>
      <c r="M15" s="29"/>
      <c r="N15" s="29"/>
      <c r="O15" s="29"/>
      <c r="P15" s="29">
        <f t="shared" si="3"/>
        <v>0</v>
      </c>
      <c r="Q15" s="29"/>
      <c r="R15" s="29"/>
      <c r="S15" s="29"/>
      <c r="T15" s="29"/>
      <c r="U15" s="29">
        <f t="shared" si="4"/>
        <v>0</v>
      </c>
      <c r="V15" s="29"/>
      <c r="W15" s="29"/>
      <c r="X15" s="29"/>
      <c r="Y15" s="30"/>
      <c r="Z15" s="71"/>
      <c r="AA15" s="31"/>
      <c r="AB15" s="31"/>
    </row>
    <row r="16" spans="1:28" s="23" customFormat="1" ht="12.95" customHeight="1">
      <c r="A16" s="46"/>
      <c r="B16" s="46"/>
      <c r="C16" s="29"/>
      <c r="D16" s="29"/>
      <c r="E16" s="29"/>
      <c r="F16" s="29"/>
      <c r="G16" s="29"/>
      <c r="H16" s="29">
        <f t="shared" si="1"/>
        <v>0</v>
      </c>
      <c r="I16" s="29"/>
      <c r="J16" s="29"/>
      <c r="K16" s="29"/>
      <c r="L16" s="29">
        <f t="shared" si="2"/>
        <v>0</v>
      </c>
      <c r="M16" s="29"/>
      <c r="N16" s="29"/>
      <c r="O16" s="29"/>
      <c r="P16" s="29">
        <f t="shared" si="3"/>
        <v>0</v>
      </c>
      <c r="Q16" s="29"/>
      <c r="R16" s="29"/>
      <c r="S16" s="29"/>
      <c r="T16" s="29"/>
      <c r="U16" s="29">
        <f t="shared" si="4"/>
        <v>0</v>
      </c>
      <c r="V16" s="29"/>
      <c r="W16" s="29"/>
      <c r="X16" s="29"/>
      <c r="Y16" s="30"/>
      <c r="Z16" s="71"/>
      <c r="AA16" s="31"/>
      <c r="AB16" s="31"/>
    </row>
    <row r="17" spans="1:28" s="23" customFormat="1" ht="12.95" customHeight="1">
      <c r="A17" s="46"/>
      <c r="B17" s="46"/>
      <c r="C17" s="29"/>
      <c r="D17" s="29"/>
      <c r="E17" s="29"/>
      <c r="F17" s="29"/>
      <c r="G17" s="29"/>
      <c r="H17" s="29">
        <f t="shared" si="1"/>
        <v>0</v>
      </c>
      <c r="I17" s="29"/>
      <c r="J17" s="29"/>
      <c r="K17" s="29"/>
      <c r="L17" s="29">
        <f t="shared" si="2"/>
        <v>0</v>
      </c>
      <c r="M17" s="29"/>
      <c r="N17" s="29"/>
      <c r="O17" s="29"/>
      <c r="P17" s="29">
        <f t="shared" si="3"/>
        <v>0</v>
      </c>
      <c r="Q17" s="29"/>
      <c r="R17" s="29"/>
      <c r="S17" s="29"/>
      <c r="T17" s="29"/>
      <c r="U17" s="29">
        <f t="shared" si="4"/>
        <v>0</v>
      </c>
      <c r="V17" s="29"/>
      <c r="W17" s="29"/>
      <c r="X17" s="29"/>
      <c r="Y17" s="30"/>
      <c r="Z17" s="71"/>
      <c r="AA17" s="31"/>
      <c r="AB17" s="31"/>
    </row>
    <row r="18" spans="1:28" s="23" customFormat="1" ht="12.95" customHeight="1">
      <c r="A18" s="46"/>
      <c r="B18" s="46"/>
      <c r="C18" s="29"/>
      <c r="D18" s="29"/>
      <c r="E18" s="29"/>
      <c r="F18" s="29"/>
      <c r="G18" s="29"/>
      <c r="H18" s="29">
        <f t="shared" si="1"/>
        <v>0</v>
      </c>
      <c r="I18" s="29"/>
      <c r="J18" s="29"/>
      <c r="K18" s="29"/>
      <c r="L18" s="29">
        <f t="shared" si="2"/>
        <v>0</v>
      </c>
      <c r="M18" s="29"/>
      <c r="N18" s="29"/>
      <c r="O18" s="29"/>
      <c r="P18" s="29">
        <f t="shared" si="3"/>
        <v>0</v>
      </c>
      <c r="Q18" s="29"/>
      <c r="R18" s="29"/>
      <c r="S18" s="29"/>
      <c r="T18" s="29"/>
      <c r="U18" s="29">
        <f t="shared" si="4"/>
        <v>0</v>
      </c>
      <c r="V18" s="29"/>
      <c r="W18" s="29"/>
      <c r="X18" s="29"/>
      <c r="Y18" s="30"/>
      <c r="Z18" s="71"/>
      <c r="AA18" s="31"/>
      <c r="AB18" s="31"/>
    </row>
    <row r="19" spans="1:28" ht="12.95" customHeight="1">
      <c r="A19" s="28"/>
      <c r="B19" s="32"/>
      <c r="C19" s="29"/>
      <c r="D19" s="44"/>
      <c r="E19" s="44"/>
      <c r="F19" s="44"/>
      <c r="G19" s="44"/>
      <c r="H19" s="29">
        <f t="shared" si="1"/>
        <v>0</v>
      </c>
      <c r="I19" s="44"/>
      <c r="J19" s="44"/>
      <c r="K19" s="44"/>
      <c r="L19" s="29">
        <f t="shared" si="2"/>
        <v>0</v>
      </c>
      <c r="M19" s="44"/>
      <c r="N19" s="44"/>
      <c r="O19" s="44"/>
      <c r="P19" s="29">
        <f t="shared" si="3"/>
        <v>0</v>
      </c>
      <c r="Q19" s="44"/>
      <c r="R19" s="44"/>
      <c r="S19" s="44"/>
      <c r="T19" s="44"/>
      <c r="U19" s="29">
        <f t="shared" si="4"/>
        <v>0</v>
      </c>
      <c r="V19" s="44"/>
      <c r="W19" s="44"/>
      <c r="X19" s="44"/>
      <c r="Y19" s="45"/>
      <c r="Z19" s="72"/>
      <c r="AA19" s="75"/>
      <c r="AB19" s="75"/>
    </row>
    <row r="20" spans="1:28" ht="12.95" customHeight="1">
      <c r="A20" s="28"/>
      <c r="B20" s="32"/>
      <c r="C20" s="29"/>
      <c r="D20" s="35"/>
      <c r="E20" s="35"/>
      <c r="F20" s="35"/>
      <c r="G20" s="35"/>
      <c r="H20" s="29">
        <f t="shared" si="1"/>
        <v>0</v>
      </c>
      <c r="I20" s="35"/>
      <c r="J20" s="35"/>
      <c r="K20" s="35"/>
      <c r="L20" s="29">
        <f t="shared" si="2"/>
        <v>0</v>
      </c>
      <c r="M20" s="35"/>
      <c r="N20" s="35"/>
      <c r="O20" s="35"/>
      <c r="P20" s="29">
        <f t="shared" si="3"/>
        <v>0</v>
      </c>
      <c r="Q20" s="35"/>
      <c r="R20" s="35"/>
      <c r="S20" s="35"/>
      <c r="T20" s="35"/>
      <c r="U20" s="29">
        <f t="shared" si="4"/>
        <v>0</v>
      </c>
      <c r="V20" s="35"/>
      <c r="W20" s="35"/>
      <c r="X20" s="35"/>
      <c r="Y20" s="36"/>
      <c r="Z20" s="73"/>
      <c r="AA20" s="76"/>
      <c r="AB20" s="76"/>
    </row>
    <row r="21" spans="1:28" ht="12.95" customHeight="1">
      <c r="A21" s="28"/>
      <c r="B21" s="32"/>
      <c r="C21" s="29"/>
      <c r="D21" s="35"/>
      <c r="E21" s="35"/>
      <c r="F21" s="35"/>
      <c r="G21" s="35"/>
      <c r="H21" s="29">
        <f t="shared" si="1"/>
        <v>0</v>
      </c>
      <c r="I21" s="35"/>
      <c r="J21" s="35"/>
      <c r="K21" s="35"/>
      <c r="L21" s="29">
        <f t="shared" si="2"/>
        <v>0</v>
      </c>
      <c r="M21" s="35"/>
      <c r="N21" s="35"/>
      <c r="O21" s="35"/>
      <c r="P21" s="29">
        <f t="shared" si="3"/>
        <v>0</v>
      </c>
      <c r="Q21" s="35"/>
      <c r="R21" s="35"/>
      <c r="S21" s="35"/>
      <c r="T21" s="35"/>
      <c r="U21" s="29">
        <f t="shared" si="4"/>
        <v>0</v>
      </c>
      <c r="V21" s="35"/>
      <c r="W21" s="35"/>
      <c r="X21" s="35"/>
      <c r="Y21" s="36"/>
      <c r="Z21" s="73"/>
      <c r="AA21" s="76"/>
      <c r="AB21" s="76"/>
    </row>
    <row r="22" spans="1:28" ht="12.95" customHeight="1">
      <c r="A22" s="28"/>
      <c r="B22" s="32"/>
      <c r="C22" s="29"/>
      <c r="D22" s="33"/>
      <c r="E22" s="33"/>
      <c r="F22" s="33"/>
      <c r="G22" s="33"/>
      <c r="H22" s="29">
        <f t="shared" si="1"/>
        <v>0</v>
      </c>
      <c r="I22" s="33"/>
      <c r="J22" s="33"/>
      <c r="K22" s="33"/>
      <c r="L22" s="29">
        <f t="shared" si="2"/>
        <v>0</v>
      </c>
      <c r="M22" s="33"/>
      <c r="N22" s="33"/>
      <c r="O22" s="33"/>
      <c r="P22" s="29">
        <f t="shared" si="3"/>
        <v>0</v>
      </c>
      <c r="Q22" s="33"/>
      <c r="R22" s="33"/>
      <c r="S22" s="33"/>
      <c r="T22" s="33"/>
      <c r="U22" s="29">
        <f t="shared" si="4"/>
        <v>0</v>
      </c>
      <c r="V22" s="33"/>
      <c r="W22" s="33"/>
      <c r="X22" s="33"/>
      <c r="Y22" s="34"/>
      <c r="Z22" s="74"/>
      <c r="AA22" s="76"/>
      <c r="AB22" s="76"/>
    </row>
    <row r="23" spans="1:28" ht="12.95" customHeight="1">
      <c r="A23" s="28"/>
      <c r="B23" s="32"/>
      <c r="C23" s="29"/>
      <c r="D23" s="139"/>
      <c r="E23" s="33"/>
      <c r="F23" s="33"/>
      <c r="G23" s="33"/>
      <c r="H23" s="29">
        <f t="shared" si="1"/>
        <v>0</v>
      </c>
      <c r="I23" s="33"/>
      <c r="J23" s="33"/>
      <c r="K23" s="33"/>
      <c r="L23" s="29">
        <f t="shared" si="2"/>
        <v>0</v>
      </c>
      <c r="M23" s="33"/>
      <c r="N23" s="33"/>
      <c r="O23" s="33"/>
      <c r="P23" s="29">
        <f t="shared" si="3"/>
        <v>0</v>
      </c>
      <c r="Q23" s="33"/>
      <c r="R23" s="33"/>
      <c r="S23" s="33"/>
      <c r="T23" s="33"/>
      <c r="U23" s="29">
        <f t="shared" si="4"/>
        <v>0</v>
      </c>
      <c r="V23" s="33"/>
      <c r="W23" s="33"/>
      <c r="X23" s="33"/>
      <c r="Y23" s="37"/>
      <c r="Z23" s="77"/>
      <c r="AA23" s="76"/>
      <c r="AB23" s="76"/>
    </row>
    <row r="24" spans="1:28" ht="8.25" customHeight="1">
      <c r="A24" s="38"/>
      <c r="C24" s="133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40"/>
      <c r="Z24" s="40"/>
      <c r="AA24" s="41"/>
      <c r="AB24" s="41"/>
    </row>
    <row r="25" spans="1:28">
      <c r="C25" s="42" t="s">
        <v>27</v>
      </c>
      <c r="F25" s="42"/>
      <c r="I25" s="42"/>
      <c r="V25" s="24" t="s">
        <v>81</v>
      </c>
    </row>
    <row r="26" spans="1:28">
      <c r="B26" s="131" t="s">
        <v>28</v>
      </c>
      <c r="C26" s="138"/>
      <c r="F26" s="24" t="s">
        <v>30</v>
      </c>
      <c r="G26" s="24" t="s">
        <v>31</v>
      </c>
      <c r="U26" s="111" t="s">
        <v>130</v>
      </c>
    </row>
    <row r="27" spans="1:28">
      <c r="B27" s="43" t="s">
        <v>29</v>
      </c>
      <c r="C27" s="133"/>
      <c r="F27" s="24" t="s">
        <v>30</v>
      </c>
      <c r="G27" s="24" t="s">
        <v>109</v>
      </c>
      <c r="N27" s="23" t="s">
        <v>11</v>
      </c>
      <c r="W27" s="23" t="s">
        <v>26</v>
      </c>
    </row>
    <row r="28" spans="1:28">
      <c r="B28" s="131" t="s">
        <v>32</v>
      </c>
      <c r="C28" s="133"/>
      <c r="F28" s="24" t="s">
        <v>30</v>
      </c>
      <c r="G28" s="24" t="s">
        <v>110</v>
      </c>
      <c r="N28" s="4" t="s">
        <v>64</v>
      </c>
      <c r="X28" s="6" t="s">
        <v>13</v>
      </c>
    </row>
    <row r="29" spans="1:28">
      <c r="B29" s="131" t="s">
        <v>33</v>
      </c>
      <c r="C29" s="133"/>
      <c r="F29" s="24" t="s">
        <v>30</v>
      </c>
      <c r="G29" s="24" t="s">
        <v>111</v>
      </c>
    </row>
    <row r="30" spans="1:28">
      <c r="B30" s="131" t="s">
        <v>34</v>
      </c>
      <c r="C30" s="136"/>
      <c r="F30" s="24" t="s">
        <v>30</v>
      </c>
    </row>
    <row r="31" spans="1:28">
      <c r="B31" s="132" t="s">
        <v>115</v>
      </c>
      <c r="C31" s="137"/>
      <c r="G31" s="24" t="s">
        <v>112</v>
      </c>
    </row>
    <row r="32" spans="1:28">
      <c r="B32" s="132"/>
      <c r="C32" s="134"/>
    </row>
    <row r="33" spans="2:7">
      <c r="B33" s="132" t="s">
        <v>114</v>
      </c>
      <c r="C33" s="135"/>
      <c r="G33" s="24" t="s">
        <v>113</v>
      </c>
    </row>
    <row r="34" spans="2:7">
      <c r="C34" s="136"/>
    </row>
    <row r="35" spans="2:7">
      <c r="C35" s="39"/>
    </row>
  </sheetData>
  <mergeCells count="30">
    <mergeCell ref="A10:B10"/>
    <mergeCell ref="V7:V8"/>
    <mergeCell ref="A6:A8"/>
    <mergeCell ref="B6:B8"/>
    <mergeCell ref="C6:G6"/>
    <mergeCell ref="H6:K6"/>
    <mergeCell ref="C7:C8"/>
    <mergeCell ref="D7:D8"/>
    <mergeCell ref="J7:J8"/>
    <mergeCell ref="K7:K8"/>
    <mergeCell ref="E7:E8"/>
    <mergeCell ref="F7:F8"/>
    <mergeCell ref="H7:H8"/>
    <mergeCell ref="I7:I8"/>
    <mergeCell ref="G7:G8"/>
    <mergeCell ref="F3:Y3"/>
    <mergeCell ref="F4:Y4"/>
    <mergeCell ref="U6:X6"/>
    <mergeCell ref="Y6:AB6"/>
    <mergeCell ref="L6:T6"/>
    <mergeCell ref="Z4:AB4"/>
    <mergeCell ref="Y7:Z7"/>
    <mergeCell ref="AA7:AB7"/>
    <mergeCell ref="L7:L8"/>
    <mergeCell ref="W7:W8"/>
    <mergeCell ref="X7:X8"/>
    <mergeCell ref="U7:U8"/>
    <mergeCell ref="N7:O7"/>
    <mergeCell ref="P7:T7"/>
    <mergeCell ref="M7:M8"/>
  </mergeCells>
  <phoneticPr fontId="3" type="noConversion"/>
  <pageMargins left="0.22" right="0.15" top="0.26" bottom="0.26" header="0" footer="0"/>
  <pageSetup paperSize="9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7</xdr:col>
                <xdr:colOff>0</xdr:colOff>
                <xdr:row>29</xdr:row>
                <xdr:rowOff>180975</xdr:rowOff>
              </from>
              <to>
                <xdr:col>9</xdr:col>
                <xdr:colOff>19050</xdr:colOff>
                <xdr:row>31</xdr:row>
                <xdr:rowOff>76200</xdr:rowOff>
              </to>
            </anchor>
          </objectPr>
        </oleObject>
      </mc:Choice>
      <mc:Fallback>
        <oleObject progId="Equation.3" shapeId="2049" r:id="rId4"/>
      </mc:Fallback>
    </mc:AlternateContent>
    <mc:AlternateContent xmlns:mc="http://schemas.openxmlformats.org/markup-compatibility/2006">
      <mc:Choice Requires="x14">
        <oleObject progId="Equation.3" shapeId="2050" r:id="rId6">
          <objectPr defaultSize="0" autoPict="0" r:id="rId7">
            <anchor moveWithCells="1">
              <from>
                <xdr:col>6</xdr:col>
                <xdr:colOff>428625</xdr:colOff>
                <xdr:row>31</xdr:row>
                <xdr:rowOff>161925</xdr:rowOff>
              </from>
              <to>
                <xdr:col>8</xdr:col>
                <xdr:colOff>200025</xdr:colOff>
                <xdr:row>33</xdr:row>
                <xdr:rowOff>47625</xdr:rowOff>
              </to>
            </anchor>
          </objectPr>
        </oleObject>
      </mc:Choice>
      <mc:Fallback>
        <oleObject progId="Equation.3" shapeId="2050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B7" sqref="B7:K7"/>
    </sheetView>
  </sheetViews>
  <sheetFormatPr defaultColWidth="9.33203125" defaultRowHeight="15.75"/>
  <cols>
    <col min="1" max="1" width="7.33203125" style="1" customWidth="1"/>
    <col min="2" max="2" width="25.6640625" style="1" customWidth="1"/>
    <col min="3" max="3" width="10" style="1" customWidth="1"/>
    <col min="4" max="4" width="7" style="1" customWidth="1"/>
    <col min="5" max="5" width="10.6640625" style="1" customWidth="1"/>
    <col min="6" max="6" width="23" style="1" customWidth="1"/>
    <col min="7" max="7" width="8.83203125" style="1" customWidth="1"/>
    <col min="8" max="8" width="8.6640625" style="1" customWidth="1"/>
    <col min="9" max="9" width="8.33203125" style="1" customWidth="1"/>
    <col min="10" max="10" width="13.6640625" style="1" customWidth="1"/>
    <col min="11" max="11" width="13.1640625" style="1" customWidth="1"/>
    <col min="12" max="12" width="13.33203125" style="1" customWidth="1"/>
    <col min="13" max="16384" width="9.33203125" style="1"/>
  </cols>
  <sheetData>
    <row r="1" spans="1:12">
      <c r="A1" s="1" t="s">
        <v>36</v>
      </c>
      <c r="G1" s="2" t="s">
        <v>53</v>
      </c>
    </row>
    <row r="2" spans="1:12">
      <c r="A2" s="1" t="s">
        <v>37</v>
      </c>
      <c r="H2" s="2" t="s">
        <v>93</v>
      </c>
    </row>
    <row r="3" spans="1:12">
      <c r="A3" s="1" t="s">
        <v>35</v>
      </c>
    </row>
    <row r="4" spans="1:12">
      <c r="A4" s="1" t="s">
        <v>38</v>
      </c>
      <c r="K4" s="173" t="s">
        <v>139</v>
      </c>
      <c r="L4" s="174"/>
    </row>
    <row r="6" spans="1:12" s="21" customFormat="1" ht="18.75">
      <c r="B6" s="169" t="s">
        <v>175</v>
      </c>
      <c r="C6" s="170"/>
      <c r="D6" s="170"/>
      <c r="E6" s="170"/>
      <c r="F6" s="170"/>
      <c r="G6" s="170"/>
      <c r="H6" s="170"/>
      <c r="I6" s="170"/>
      <c r="J6" s="170"/>
      <c r="K6" s="170"/>
    </row>
    <row r="7" spans="1:12" s="21" customFormat="1" ht="18.75">
      <c r="B7" s="171" t="s">
        <v>131</v>
      </c>
      <c r="C7" s="172"/>
      <c r="D7" s="172"/>
      <c r="E7" s="172"/>
      <c r="F7" s="172"/>
      <c r="G7" s="172"/>
      <c r="H7" s="172"/>
      <c r="I7" s="172"/>
      <c r="J7" s="172"/>
      <c r="K7" s="172"/>
    </row>
    <row r="9" spans="1:12" ht="27.75" customHeight="1">
      <c r="A9" s="175" t="s">
        <v>39</v>
      </c>
      <c r="B9" s="175" t="s">
        <v>40</v>
      </c>
      <c r="C9" s="176" t="s">
        <v>46</v>
      </c>
      <c r="D9" s="175" t="s">
        <v>41</v>
      </c>
      <c r="E9" s="176" t="s">
        <v>49</v>
      </c>
      <c r="F9" s="175" t="s">
        <v>42</v>
      </c>
      <c r="G9" s="175" t="s">
        <v>43</v>
      </c>
      <c r="H9" s="175"/>
      <c r="I9" s="175"/>
      <c r="J9" s="175" t="s">
        <v>44</v>
      </c>
      <c r="K9" s="175"/>
      <c r="L9" s="177" t="s">
        <v>45</v>
      </c>
    </row>
    <row r="10" spans="1:12" ht="34.5" customHeight="1">
      <c r="A10" s="175"/>
      <c r="B10" s="175"/>
      <c r="C10" s="175"/>
      <c r="D10" s="175"/>
      <c r="E10" s="175"/>
      <c r="F10" s="175"/>
      <c r="G10" s="113" t="s">
        <v>145</v>
      </c>
      <c r="H10" s="113" t="s">
        <v>146</v>
      </c>
      <c r="I10" s="113" t="s">
        <v>147</v>
      </c>
      <c r="J10" s="49" t="s">
        <v>47</v>
      </c>
      <c r="K10" s="49" t="s">
        <v>48</v>
      </c>
      <c r="L10" s="178"/>
    </row>
    <row r="11" spans="1:12" s="108" customFormat="1" ht="12.75">
      <c r="A11" s="107">
        <v>1</v>
      </c>
      <c r="B11" s="107">
        <v>2</v>
      </c>
      <c r="C11" s="107">
        <v>3</v>
      </c>
      <c r="D11" s="107">
        <v>4</v>
      </c>
      <c r="E11" s="107">
        <v>5</v>
      </c>
      <c r="F11" s="107">
        <v>6</v>
      </c>
      <c r="G11" s="107">
        <v>7</v>
      </c>
      <c r="H11" s="107">
        <v>8</v>
      </c>
      <c r="I11" s="107">
        <v>9</v>
      </c>
      <c r="J11" s="107">
        <v>10</v>
      </c>
      <c r="K11" s="107">
        <v>11</v>
      </c>
      <c r="L11" s="107">
        <v>12</v>
      </c>
    </row>
    <row r="12" spans="1:12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</row>
    <row r="13" spans="1:12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</row>
    <row r="14" spans="1:12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</row>
    <row r="15" spans="1:12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</row>
    <row r="16" spans="1:12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</row>
    <row r="17" spans="1:12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</row>
    <row r="18" spans="1:12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</row>
    <row r="19" spans="1:12" ht="7.5" customHeight="1"/>
    <row r="20" spans="1:12">
      <c r="I20" s="1" t="s">
        <v>50</v>
      </c>
    </row>
    <row r="21" spans="1:12">
      <c r="H21" s="111" t="s">
        <v>130</v>
      </c>
      <c r="J21" s="2"/>
      <c r="K21" s="2"/>
    </row>
    <row r="22" spans="1:12">
      <c r="B22" s="2" t="s">
        <v>52</v>
      </c>
      <c r="I22" s="2"/>
      <c r="J22" s="2" t="s">
        <v>51</v>
      </c>
      <c r="K22" s="2"/>
    </row>
    <row r="23" spans="1:12">
      <c r="B23" s="1" t="s">
        <v>64</v>
      </c>
      <c r="J23" s="20" t="s">
        <v>13</v>
      </c>
    </row>
  </sheetData>
  <mergeCells count="12">
    <mergeCell ref="B6:K6"/>
    <mergeCell ref="B7:K7"/>
    <mergeCell ref="K4:L4"/>
    <mergeCell ref="A9:A10"/>
    <mergeCell ref="B9:B10"/>
    <mergeCell ref="C9:C10"/>
    <mergeCell ref="D9:D10"/>
    <mergeCell ref="L9:L10"/>
    <mergeCell ref="E9:E10"/>
    <mergeCell ref="F9:F10"/>
    <mergeCell ref="G9:I9"/>
    <mergeCell ref="J9:K9"/>
  </mergeCells>
  <phoneticPr fontId="3" type="noConversion"/>
  <pageMargins left="0.56000000000000005" right="0.45" top="0.33" bottom="0.33" header="0.2" footer="0.16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H9" sqref="H9"/>
    </sheetView>
  </sheetViews>
  <sheetFormatPr defaultColWidth="9.33203125" defaultRowHeight="15.75"/>
  <cols>
    <col min="1" max="1" width="6.33203125" style="1" customWidth="1"/>
    <col min="2" max="2" width="25.33203125" style="1" customWidth="1"/>
    <col min="3" max="3" width="9.1640625" style="1" customWidth="1"/>
    <col min="4" max="4" width="6.1640625" style="1" customWidth="1"/>
    <col min="5" max="5" width="10.33203125" style="1" customWidth="1"/>
    <col min="6" max="6" width="22.1640625" style="1" customWidth="1"/>
    <col min="7" max="7" width="13.1640625" style="1" customWidth="1"/>
    <col min="8" max="8" width="10.1640625" style="1" customWidth="1"/>
    <col min="9" max="9" width="12" style="1" customWidth="1"/>
    <col min="10" max="10" width="11.33203125" style="1" customWidth="1"/>
    <col min="11" max="11" width="11.6640625" style="1" customWidth="1"/>
    <col min="12" max="12" width="13.83203125" style="1" customWidth="1"/>
    <col min="13" max="16384" width="9.33203125" style="1"/>
  </cols>
  <sheetData>
    <row r="1" spans="1:12" ht="16.5" customHeight="1">
      <c r="A1" s="1" t="s">
        <v>36</v>
      </c>
      <c r="H1" s="2" t="s">
        <v>53</v>
      </c>
    </row>
    <row r="2" spans="1:12">
      <c r="A2" s="1" t="s">
        <v>37</v>
      </c>
      <c r="H2" s="2" t="s">
        <v>54</v>
      </c>
    </row>
    <row r="3" spans="1:12">
      <c r="A3" s="1" t="s">
        <v>35</v>
      </c>
      <c r="H3" s="2"/>
    </row>
    <row r="4" spans="1:12">
      <c r="A4" s="4" t="s">
        <v>59</v>
      </c>
      <c r="K4" s="173" t="s">
        <v>140</v>
      </c>
      <c r="L4" s="174"/>
    </row>
    <row r="6" spans="1:12" s="21" customFormat="1" ht="21.75" customHeight="1">
      <c r="B6" s="110" t="s">
        <v>148</v>
      </c>
    </row>
    <row r="8" spans="1:12" ht="27.75" customHeight="1">
      <c r="A8" s="175" t="s">
        <v>95</v>
      </c>
      <c r="B8" s="175" t="s">
        <v>40</v>
      </c>
      <c r="C8" s="176" t="s">
        <v>46</v>
      </c>
      <c r="D8" s="175" t="s">
        <v>41</v>
      </c>
      <c r="E8" s="176" t="s">
        <v>49</v>
      </c>
      <c r="F8" s="175" t="s">
        <v>42</v>
      </c>
      <c r="G8" s="179" t="s">
        <v>55</v>
      </c>
      <c r="H8" s="180"/>
      <c r="I8" s="180"/>
      <c r="J8" s="180"/>
      <c r="K8" s="181"/>
      <c r="L8" s="177" t="s">
        <v>45</v>
      </c>
    </row>
    <row r="9" spans="1:12" ht="30" customHeight="1">
      <c r="A9" s="175"/>
      <c r="B9" s="175"/>
      <c r="C9" s="175"/>
      <c r="D9" s="175"/>
      <c r="E9" s="175"/>
      <c r="F9" s="175"/>
      <c r="G9" s="50" t="s">
        <v>56</v>
      </c>
      <c r="H9" s="50" t="s">
        <v>57</v>
      </c>
      <c r="I9" s="50" t="s">
        <v>69</v>
      </c>
      <c r="J9" s="50" t="s">
        <v>70</v>
      </c>
      <c r="K9" s="49" t="s">
        <v>58</v>
      </c>
      <c r="L9" s="178"/>
    </row>
    <row r="10" spans="1:12">
      <c r="A10" s="19">
        <v>1</v>
      </c>
      <c r="B10" s="19">
        <v>2</v>
      </c>
      <c r="C10" s="19">
        <v>3</v>
      </c>
      <c r="D10" s="19">
        <v>4</v>
      </c>
      <c r="E10" s="19">
        <v>5</v>
      </c>
      <c r="F10" s="19">
        <v>6</v>
      </c>
      <c r="G10" s="19">
        <v>7</v>
      </c>
      <c r="H10" s="19">
        <v>8</v>
      </c>
      <c r="I10" s="19">
        <v>9</v>
      </c>
      <c r="J10" s="19">
        <v>10</v>
      </c>
      <c r="K10" s="19">
        <v>11</v>
      </c>
      <c r="L10" s="19">
        <v>12</v>
      </c>
    </row>
    <row r="11" spans="1:12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</row>
    <row r="12" spans="1:12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</row>
    <row r="13" spans="1:12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</row>
    <row r="14" spans="1:1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</row>
    <row r="15" spans="1:12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</row>
    <row r="16" spans="1:12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</row>
    <row r="17" spans="1:12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</row>
    <row r="18" spans="1:12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</row>
    <row r="20" spans="1:12">
      <c r="I20" s="1" t="s">
        <v>50</v>
      </c>
    </row>
    <row r="21" spans="1:12" s="2" customFormat="1">
      <c r="I21" s="111" t="s">
        <v>130</v>
      </c>
    </row>
    <row r="22" spans="1:12" s="2" customFormat="1">
      <c r="B22" s="2" t="s">
        <v>52</v>
      </c>
      <c r="J22" s="2" t="s">
        <v>51</v>
      </c>
    </row>
    <row r="23" spans="1:12">
      <c r="B23" s="1" t="s">
        <v>64</v>
      </c>
      <c r="J23" s="20" t="s">
        <v>13</v>
      </c>
    </row>
    <row r="25" spans="1:12">
      <c r="B25" s="22" t="s">
        <v>97</v>
      </c>
    </row>
    <row r="26" spans="1:12">
      <c r="B26" s="1" t="s">
        <v>71</v>
      </c>
    </row>
    <row r="27" spans="1:12">
      <c r="D27" s="4" t="s">
        <v>128</v>
      </c>
    </row>
  </sheetData>
  <mergeCells count="9">
    <mergeCell ref="A8:A9"/>
    <mergeCell ref="B8:B9"/>
    <mergeCell ref="C8:C9"/>
    <mergeCell ref="D8:D9"/>
    <mergeCell ref="K4:L4"/>
    <mergeCell ref="L8:L9"/>
    <mergeCell ref="G8:K8"/>
    <mergeCell ref="E8:E9"/>
    <mergeCell ref="F8:F9"/>
  </mergeCells>
  <phoneticPr fontId="3" type="noConversion"/>
  <pageMargins left="0.51" right="0.42" top="0.37" bottom="0.34" header="0.14000000000000001" footer="0.14000000000000001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4" workbookViewId="0">
      <selection activeCell="F15" sqref="F15"/>
    </sheetView>
  </sheetViews>
  <sheetFormatPr defaultColWidth="9.33203125" defaultRowHeight="15.75"/>
  <cols>
    <col min="1" max="1" width="7.1640625" style="1" customWidth="1"/>
    <col min="2" max="2" width="25.1640625" style="1" customWidth="1"/>
    <col min="3" max="3" width="9" style="1" customWidth="1"/>
    <col min="4" max="4" width="6.6640625" style="1" customWidth="1"/>
    <col min="5" max="5" width="9.33203125" style="1"/>
    <col min="6" max="6" width="26.6640625" style="1" customWidth="1"/>
    <col min="7" max="7" width="8.33203125" style="1" customWidth="1"/>
    <col min="8" max="8" width="9.33203125" style="1" customWidth="1"/>
    <col min="9" max="9" width="15" style="1" customWidth="1"/>
    <col min="10" max="10" width="15.1640625" style="1" customWidth="1"/>
    <col min="11" max="11" width="12.6640625" style="1" customWidth="1"/>
    <col min="12" max="16384" width="9.33203125" style="1"/>
  </cols>
  <sheetData>
    <row r="1" spans="1:11">
      <c r="A1" s="1" t="s">
        <v>36</v>
      </c>
      <c r="G1" s="2" t="s">
        <v>53</v>
      </c>
      <c r="H1" s="2"/>
    </row>
    <row r="2" spans="1:11">
      <c r="A2" s="1" t="s">
        <v>37</v>
      </c>
      <c r="G2" s="2" t="s">
        <v>54</v>
      </c>
      <c r="H2" s="2"/>
    </row>
    <row r="3" spans="1:11">
      <c r="A3" s="1" t="s">
        <v>35</v>
      </c>
    </row>
    <row r="4" spans="1:11">
      <c r="A4" s="1" t="s">
        <v>59</v>
      </c>
      <c r="J4" s="173" t="s">
        <v>141</v>
      </c>
      <c r="K4" s="174"/>
    </row>
    <row r="5" spans="1:11" ht="6.75" customHeight="1"/>
    <row r="6" spans="1:11" s="21" customFormat="1" ht="18.75">
      <c r="B6" s="110" t="s">
        <v>149</v>
      </c>
    </row>
    <row r="7" spans="1:11" ht="7.5" customHeight="1"/>
    <row r="8" spans="1:11" ht="27.75" customHeight="1">
      <c r="A8" s="175" t="s">
        <v>95</v>
      </c>
      <c r="B8" s="175" t="s">
        <v>40</v>
      </c>
      <c r="C8" s="176" t="s">
        <v>46</v>
      </c>
      <c r="D8" s="175" t="s">
        <v>41</v>
      </c>
      <c r="E8" s="176" t="s">
        <v>49</v>
      </c>
      <c r="F8" s="175" t="s">
        <v>42</v>
      </c>
      <c r="G8" s="175" t="s">
        <v>43</v>
      </c>
      <c r="H8" s="175"/>
      <c r="I8" s="175" t="s">
        <v>44</v>
      </c>
      <c r="J8" s="175"/>
      <c r="K8" s="177" t="s">
        <v>45</v>
      </c>
    </row>
    <row r="9" spans="1:11" ht="30" customHeight="1">
      <c r="A9" s="175"/>
      <c r="B9" s="175"/>
      <c r="C9" s="175"/>
      <c r="D9" s="175"/>
      <c r="E9" s="175"/>
      <c r="F9" s="175"/>
      <c r="G9" s="113" t="s">
        <v>150</v>
      </c>
      <c r="H9" s="113" t="s">
        <v>151</v>
      </c>
      <c r="I9" s="49" t="s">
        <v>47</v>
      </c>
      <c r="J9" s="49" t="s">
        <v>48</v>
      </c>
      <c r="K9" s="178"/>
    </row>
    <row r="10" spans="1:11" s="108" customFormat="1" ht="12.75">
      <c r="A10" s="107">
        <v>1</v>
      </c>
      <c r="B10" s="107">
        <v>2</v>
      </c>
      <c r="C10" s="107">
        <v>3</v>
      </c>
      <c r="D10" s="107">
        <v>4</v>
      </c>
      <c r="E10" s="107">
        <v>5</v>
      </c>
      <c r="F10" s="107">
        <v>6</v>
      </c>
      <c r="G10" s="107">
        <v>7</v>
      </c>
      <c r="H10" s="107">
        <v>8</v>
      </c>
      <c r="I10" s="107">
        <v>9</v>
      </c>
      <c r="J10" s="107">
        <v>10</v>
      </c>
      <c r="K10" s="107">
        <v>11</v>
      </c>
    </row>
    <row r="11" spans="1:11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</row>
    <row r="12" spans="1:1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</row>
    <row r="13" spans="1:11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</row>
    <row r="14" spans="1:11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</row>
    <row r="15" spans="1:11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</row>
    <row r="16" spans="1:11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</row>
    <row r="17" spans="1:11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</row>
    <row r="18" spans="1:11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19" spans="1:11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</row>
    <row r="20" spans="1:11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</row>
    <row r="21" spans="1:11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</row>
    <row r="22" spans="1:11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</row>
    <row r="23" spans="1:11" ht="6.75" customHeight="1"/>
    <row r="24" spans="1:11">
      <c r="H24" s="1" t="s">
        <v>50</v>
      </c>
    </row>
    <row r="25" spans="1:11" s="2" customFormat="1">
      <c r="H25" s="111" t="s">
        <v>130</v>
      </c>
    </row>
    <row r="26" spans="1:11" s="2" customFormat="1">
      <c r="B26" s="2" t="s">
        <v>52</v>
      </c>
      <c r="I26" s="2" t="s">
        <v>51</v>
      </c>
    </row>
    <row r="27" spans="1:11">
      <c r="B27" s="1" t="s">
        <v>64</v>
      </c>
      <c r="I27" s="20" t="s">
        <v>13</v>
      </c>
    </row>
  </sheetData>
  <mergeCells count="10">
    <mergeCell ref="A8:A9"/>
    <mergeCell ref="B8:B9"/>
    <mergeCell ref="C8:C9"/>
    <mergeCell ref="D8:D9"/>
    <mergeCell ref="J4:K4"/>
    <mergeCell ref="K8:K9"/>
    <mergeCell ref="E8:E9"/>
    <mergeCell ref="F8:F9"/>
    <mergeCell ref="G8:H8"/>
    <mergeCell ref="I8:J8"/>
  </mergeCells>
  <phoneticPr fontId="3" type="noConversion"/>
  <pageMargins left="0.53" right="0.46" top="0.45" bottom="0.39" header="0.21" footer="0.24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E27" sqref="E27"/>
    </sheetView>
  </sheetViews>
  <sheetFormatPr defaultColWidth="9.33203125" defaultRowHeight="15.75"/>
  <cols>
    <col min="1" max="1" width="5.33203125" style="1" customWidth="1"/>
    <col min="2" max="2" width="22.83203125" style="1" customWidth="1"/>
    <col min="3" max="3" width="9.6640625" style="1" customWidth="1"/>
    <col min="4" max="4" width="6" style="1" customWidth="1"/>
    <col min="5" max="5" width="8.83203125" style="1" customWidth="1"/>
    <col min="6" max="6" width="19.33203125" style="1" customWidth="1"/>
    <col min="7" max="7" width="12.33203125" style="1" customWidth="1"/>
    <col min="8" max="8" width="9.33203125" style="1" customWidth="1"/>
    <col min="9" max="9" width="10.33203125" style="1" customWidth="1"/>
    <col min="10" max="10" width="11.6640625" style="1" customWidth="1"/>
    <col min="11" max="11" width="11.1640625" style="1" customWidth="1"/>
    <col min="12" max="12" width="10.6640625" style="1" customWidth="1"/>
    <col min="13" max="13" width="12.6640625" style="1" customWidth="1"/>
    <col min="14" max="16384" width="9.33203125" style="1"/>
  </cols>
  <sheetData>
    <row r="1" spans="1:13" ht="20.25" customHeight="1">
      <c r="A1" s="1" t="s">
        <v>36</v>
      </c>
      <c r="H1" s="2" t="s">
        <v>53</v>
      </c>
    </row>
    <row r="2" spans="1:13" ht="19.5" customHeight="1">
      <c r="A2" s="1" t="s">
        <v>37</v>
      </c>
      <c r="H2" s="2" t="s">
        <v>54</v>
      </c>
    </row>
    <row r="3" spans="1:13" ht="19.5" customHeight="1">
      <c r="A3" s="1" t="s">
        <v>35</v>
      </c>
    </row>
    <row r="4" spans="1:13" ht="18.75" customHeight="1">
      <c r="A4" s="4" t="s">
        <v>59</v>
      </c>
      <c r="L4" s="173" t="s">
        <v>142</v>
      </c>
      <c r="M4" s="174"/>
    </row>
    <row r="6" spans="1:13" s="21" customFormat="1" ht="21.75" customHeight="1">
      <c r="B6" s="182" t="s">
        <v>166</v>
      </c>
      <c r="C6" s="183"/>
      <c r="D6" s="183"/>
      <c r="E6" s="183"/>
      <c r="F6" s="183"/>
      <c r="G6" s="183"/>
      <c r="H6" s="183"/>
      <c r="I6" s="183"/>
      <c r="J6" s="183"/>
      <c r="K6" s="183"/>
      <c r="L6" s="183"/>
    </row>
    <row r="8" spans="1:13" ht="18" customHeight="1">
      <c r="A8" s="176" t="s">
        <v>95</v>
      </c>
      <c r="B8" s="175" t="s">
        <v>40</v>
      </c>
      <c r="C8" s="176" t="s">
        <v>46</v>
      </c>
      <c r="D8" s="175" t="s">
        <v>41</v>
      </c>
      <c r="E8" s="176" t="s">
        <v>49</v>
      </c>
      <c r="F8" s="175" t="s">
        <v>42</v>
      </c>
      <c r="G8" s="179" t="s">
        <v>55</v>
      </c>
      <c r="H8" s="180"/>
      <c r="I8" s="180"/>
      <c r="J8" s="180"/>
      <c r="K8" s="180"/>
      <c r="L8" s="181"/>
      <c r="M8" s="177" t="s">
        <v>45</v>
      </c>
    </row>
    <row r="9" spans="1:13" ht="17.25" customHeight="1">
      <c r="A9" s="175"/>
      <c r="B9" s="175"/>
      <c r="C9" s="175"/>
      <c r="D9" s="175"/>
      <c r="E9" s="175"/>
      <c r="F9" s="175"/>
      <c r="G9" s="50" t="s">
        <v>56</v>
      </c>
      <c r="H9" s="50" t="s">
        <v>57</v>
      </c>
      <c r="I9" s="50" t="s">
        <v>72</v>
      </c>
      <c r="J9" s="50" t="s">
        <v>73</v>
      </c>
      <c r="K9" s="50" t="s">
        <v>70</v>
      </c>
      <c r="L9" s="49" t="s">
        <v>58</v>
      </c>
      <c r="M9" s="178"/>
    </row>
    <row r="10" spans="1:13">
      <c r="A10" s="19">
        <v>1</v>
      </c>
      <c r="B10" s="19">
        <v>2</v>
      </c>
      <c r="C10" s="19">
        <v>3</v>
      </c>
      <c r="D10" s="19">
        <v>4</v>
      </c>
      <c r="E10" s="19">
        <v>5</v>
      </c>
      <c r="F10" s="19">
        <v>6</v>
      </c>
      <c r="G10" s="19">
        <v>7</v>
      </c>
      <c r="H10" s="19">
        <v>8</v>
      </c>
      <c r="I10" s="19">
        <v>9</v>
      </c>
      <c r="J10" s="19">
        <v>10</v>
      </c>
      <c r="K10" s="19">
        <v>11</v>
      </c>
      <c r="L10" s="19">
        <v>12</v>
      </c>
      <c r="M10" s="19">
        <v>13</v>
      </c>
    </row>
    <row r="11" spans="1:13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13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</row>
    <row r="14" spans="1:13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</row>
    <row r="15" spans="1:13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</row>
    <row r="16" spans="1:13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</row>
    <row r="17" spans="1:13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</row>
    <row r="18" spans="1:13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</row>
    <row r="19" spans="1:13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</row>
    <row r="20" spans="1:13" ht="6" customHeight="1"/>
    <row r="21" spans="1:13">
      <c r="J21" s="1" t="s">
        <v>50</v>
      </c>
    </row>
    <row r="22" spans="1:13" s="2" customFormat="1">
      <c r="B22" s="2" t="s">
        <v>52</v>
      </c>
      <c r="J22" s="111" t="s">
        <v>130</v>
      </c>
    </row>
    <row r="23" spans="1:13">
      <c r="B23" s="1" t="s">
        <v>64</v>
      </c>
      <c r="K23" s="2" t="s">
        <v>51</v>
      </c>
    </row>
    <row r="24" spans="1:13">
      <c r="K24" s="20" t="s">
        <v>13</v>
      </c>
    </row>
    <row r="25" spans="1:13">
      <c r="B25" s="22" t="s">
        <v>96</v>
      </c>
    </row>
    <row r="26" spans="1:13">
      <c r="B26" s="1" t="s">
        <v>74</v>
      </c>
    </row>
    <row r="27" spans="1:13">
      <c r="D27" s="1" t="s">
        <v>75</v>
      </c>
    </row>
  </sheetData>
  <mergeCells count="10">
    <mergeCell ref="L4:M4"/>
    <mergeCell ref="B6:L6"/>
    <mergeCell ref="M8:M9"/>
    <mergeCell ref="A8:A9"/>
    <mergeCell ref="B8:B9"/>
    <mergeCell ref="C8:C9"/>
    <mergeCell ref="D8:D9"/>
    <mergeCell ref="G8:L8"/>
    <mergeCell ref="E8:E9"/>
    <mergeCell ref="F8:F9"/>
  </mergeCells>
  <phoneticPr fontId="3" type="noConversion"/>
  <pageMargins left="0.51" right="0.48" top="0.33" bottom="0.26" header="0.19" footer="0.18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zoomScale="75" workbookViewId="0">
      <selection activeCell="V12" sqref="V12"/>
    </sheetView>
  </sheetViews>
  <sheetFormatPr defaultColWidth="9.33203125" defaultRowHeight="15.75"/>
  <cols>
    <col min="1" max="1" width="5.33203125" style="1" customWidth="1"/>
    <col min="2" max="2" width="10.83203125" style="1" customWidth="1"/>
    <col min="3" max="3" width="10.33203125" style="1" customWidth="1"/>
    <col min="4" max="4" width="7" style="1" customWidth="1"/>
    <col min="5" max="6" width="7.33203125" style="1" customWidth="1"/>
    <col min="7" max="7" width="14" style="1" customWidth="1"/>
    <col min="8" max="8" width="9.1640625" style="1" customWidth="1"/>
    <col min="9" max="9" width="7.6640625" style="1" customWidth="1"/>
    <col min="10" max="10" width="7.83203125" style="1" customWidth="1"/>
    <col min="11" max="11" width="10.33203125" style="1" customWidth="1"/>
    <col min="12" max="12" width="7.83203125" style="1" customWidth="1"/>
    <col min="13" max="13" width="8.1640625" style="1" customWidth="1"/>
    <col min="14" max="14" width="13.6640625" style="1" customWidth="1"/>
    <col min="15" max="15" width="9" style="1" customWidth="1"/>
    <col min="16" max="16" width="7.33203125" style="1" customWidth="1"/>
    <col min="17" max="17" width="7.6640625" style="1" customWidth="1"/>
    <col min="18" max="18" width="9.33203125" style="1" customWidth="1"/>
    <col min="19" max="16384" width="9.33203125" style="1"/>
  </cols>
  <sheetData>
    <row r="1" spans="1:18" ht="19.5" customHeight="1">
      <c r="A1" s="1" t="s">
        <v>36</v>
      </c>
      <c r="M1" s="2" t="s">
        <v>53</v>
      </c>
    </row>
    <row r="2" spans="1:18" ht="18" customHeight="1">
      <c r="A2" s="1" t="s">
        <v>37</v>
      </c>
      <c r="M2" s="2" t="s">
        <v>54</v>
      </c>
    </row>
    <row r="3" spans="1:18" ht="19.5" customHeight="1">
      <c r="A3" s="1" t="s">
        <v>35</v>
      </c>
    </row>
    <row r="4" spans="1:18" ht="18" customHeight="1">
      <c r="A4" s="1" t="s">
        <v>38</v>
      </c>
      <c r="Q4" s="184" t="s">
        <v>143</v>
      </c>
      <c r="R4" s="185"/>
    </row>
    <row r="6" spans="1:18" s="21" customFormat="1" ht="24" customHeight="1">
      <c r="B6" s="110" t="s">
        <v>133</v>
      </c>
    </row>
    <row r="8" spans="1:18" ht="24.75" customHeight="1">
      <c r="A8" s="176" t="s">
        <v>65</v>
      </c>
      <c r="B8" s="175" t="s">
        <v>60</v>
      </c>
      <c r="C8" s="188" t="s">
        <v>132</v>
      </c>
      <c r="D8" s="176"/>
      <c r="E8" s="176"/>
      <c r="F8" s="176"/>
      <c r="G8" s="176"/>
      <c r="H8" s="176"/>
      <c r="I8" s="176"/>
      <c r="J8" s="176"/>
      <c r="K8" s="188" t="s">
        <v>177</v>
      </c>
      <c r="L8" s="176"/>
      <c r="M8" s="176"/>
      <c r="N8" s="176"/>
      <c r="O8" s="176"/>
      <c r="P8" s="176"/>
      <c r="Q8" s="176"/>
      <c r="R8" s="176" t="s">
        <v>83</v>
      </c>
    </row>
    <row r="9" spans="1:18" ht="51.75" customHeight="1">
      <c r="A9" s="175"/>
      <c r="B9" s="175"/>
      <c r="C9" s="176" t="s">
        <v>61</v>
      </c>
      <c r="D9" s="176"/>
      <c r="E9" s="176"/>
      <c r="F9" s="176"/>
      <c r="G9" s="188" t="s">
        <v>152</v>
      </c>
      <c r="H9" s="189" t="s">
        <v>82</v>
      </c>
      <c r="I9" s="176" t="s">
        <v>62</v>
      </c>
      <c r="J9" s="176" t="s">
        <v>63</v>
      </c>
      <c r="K9" s="176" t="s">
        <v>61</v>
      </c>
      <c r="L9" s="176"/>
      <c r="M9" s="176"/>
      <c r="N9" s="188" t="s">
        <v>153</v>
      </c>
      <c r="O9" s="189" t="s">
        <v>82</v>
      </c>
      <c r="P9" s="176" t="s">
        <v>62</v>
      </c>
      <c r="Q9" s="176" t="s">
        <v>63</v>
      </c>
      <c r="R9" s="175"/>
    </row>
    <row r="10" spans="1:18" ht="49.5" customHeight="1">
      <c r="A10" s="175"/>
      <c r="B10" s="175"/>
      <c r="C10" s="53" t="s">
        <v>6</v>
      </c>
      <c r="D10" s="113" t="s">
        <v>145</v>
      </c>
      <c r="E10" s="113" t="s">
        <v>146</v>
      </c>
      <c r="F10" s="113" t="s">
        <v>147</v>
      </c>
      <c r="G10" s="175"/>
      <c r="H10" s="190"/>
      <c r="I10" s="175"/>
      <c r="J10" s="175"/>
      <c r="K10" s="53" t="s">
        <v>6</v>
      </c>
      <c r="L10" s="113" t="s">
        <v>150</v>
      </c>
      <c r="M10" s="113" t="s">
        <v>151</v>
      </c>
      <c r="N10" s="175"/>
      <c r="O10" s="190"/>
      <c r="P10" s="175"/>
      <c r="Q10" s="175"/>
      <c r="R10" s="175"/>
    </row>
    <row r="11" spans="1:18" s="108" customFormat="1" ht="12.75">
      <c r="A11" s="107">
        <v>1</v>
      </c>
      <c r="B11" s="107">
        <v>2</v>
      </c>
      <c r="C11" s="107">
        <v>3</v>
      </c>
      <c r="D11" s="107">
        <v>4</v>
      </c>
      <c r="E11" s="107">
        <v>5</v>
      </c>
      <c r="F11" s="107">
        <v>6</v>
      </c>
      <c r="G11" s="107">
        <v>7</v>
      </c>
      <c r="H11" s="107">
        <v>8</v>
      </c>
      <c r="I11" s="107">
        <v>9</v>
      </c>
      <c r="J11" s="107">
        <v>10</v>
      </c>
      <c r="K11" s="107">
        <v>11</v>
      </c>
      <c r="L11" s="107">
        <v>12</v>
      </c>
      <c r="M11" s="107">
        <v>13</v>
      </c>
      <c r="N11" s="107">
        <v>14</v>
      </c>
      <c r="O11" s="107">
        <v>15</v>
      </c>
      <c r="P11" s="107">
        <v>16</v>
      </c>
      <c r="Q11" s="107">
        <v>17</v>
      </c>
      <c r="R11" s="107">
        <v>18</v>
      </c>
    </row>
    <row r="12" spans="1:18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18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18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18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18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1:18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</row>
    <row r="19" spans="1:18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18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</row>
    <row r="21" spans="1:18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</row>
    <row r="22" spans="1:18" ht="8.25" customHeight="1"/>
    <row r="23" spans="1:18">
      <c r="B23" s="1" t="s">
        <v>84</v>
      </c>
    </row>
    <row r="24" spans="1:18">
      <c r="N24" s="186" t="s">
        <v>50</v>
      </c>
      <c r="O24" s="186"/>
      <c r="P24" s="186"/>
      <c r="Q24" s="186"/>
      <c r="R24" s="186"/>
    </row>
    <row r="25" spans="1:18" s="2" customFormat="1">
      <c r="N25" s="187" t="s">
        <v>130</v>
      </c>
      <c r="O25" s="187"/>
      <c r="P25" s="187"/>
      <c r="Q25" s="187"/>
      <c r="R25" s="187"/>
    </row>
    <row r="26" spans="1:18" s="2" customFormat="1">
      <c r="B26" s="2" t="s">
        <v>52</v>
      </c>
      <c r="N26" s="187" t="s">
        <v>51</v>
      </c>
      <c r="O26" s="187"/>
      <c r="P26" s="187"/>
      <c r="Q26" s="187"/>
      <c r="R26" s="187"/>
    </row>
    <row r="27" spans="1:18">
      <c r="B27" s="1" t="s">
        <v>64</v>
      </c>
      <c r="P27" s="20" t="s">
        <v>13</v>
      </c>
    </row>
  </sheetData>
  <mergeCells count="19">
    <mergeCell ref="H9:H10"/>
    <mergeCell ref="O9:O10"/>
    <mergeCell ref="N26:R26"/>
    <mergeCell ref="A8:A10"/>
    <mergeCell ref="B8:B10"/>
    <mergeCell ref="C8:J8"/>
    <mergeCell ref="C9:F9"/>
    <mergeCell ref="G9:G10"/>
    <mergeCell ref="I9:I10"/>
    <mergeCell ref="J9:J10"/>
    <mergeCell ref="Q4:R4"/>
    <mergeCell ref="P9:P10"/>
    <mergeCell ref="Q9:Q10"/>
    <mergeCell ref="N24:R24"/>
    <mergeCell ref="N25:R25"/>
    <mergeCell ref="R8:R10"/>
    <mergeCell ref="K8:Q8"/>
    <mergeCell ref="K9:M9"/>
    <mergeCell ref="N9:N10"/>
  </mergeCells>
  <phoneticPr fontId="3" type="noConversion"/>
  <pageMargins left="0.2" right="0.16" top="0.39" bottom="0.38" header="0.1" footer="0.1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2"/>
  <sheetViews>
    <sheetView topLeftCell="A7" zoomScale="123" zoomScaleNormal="123" workbookViewId="0">
      <selection activeCell="J11" sqref="J11"/>
    </sheetView>
  </sheetViews>
  <sheetFormatPr defaultColWidth="9.33203125" defaultRowHeight="15.75"/>
  <cols>
    <col min="1" max="1" width="9" style="4" customWidth="1"/>
    <col min="2" max="3" width="5.83203125" style="4" customWidth="1"/>
    <col min="4" max="4" width="7" style="4" customWidth="1"/>
    <col min="5" max="5" width="4.83203125" style="4" customWidth="1"/>
    <col min="6" max="6" width="5.83203125" style="4" customWidth="1"/>
    <col min="7" max="7" width="6" style="4" customWidth="1"/>
    <col min="8" max="8" width="6.83203125" style="4" customWidth="1"/>
    <col min="9" max="9" width="6.33203125" style="4" customWidth="1"/>
    <col min="10" max="10" width="5.83203125" style="4" customWidth="1"/>
    <col min="11" max="11" width="6" style="4" customWidth="1"/>
    <col min="12" max="12" width="6.6640625" style="4" customWidth="1"/>
    <col min="13" max="13" width="4.33203125" style="4" customWidth="1"/>
    <col min="14" max="14" width="4.6640625" style="4" customWidth="1"/>
    <col min="15" max="15" width="5.83203125" style="4" customWidth="1"/>
    <col min="16" max="16" width="7" style="4" customWidth="1"/>
    <col min="17" max="17" width="4.1640625" style="4" customWidth="1"/>
    <col min="18" max="18" width="6" style="4" customWidth="1"/>
    <col min="19" max="19" width="6.1640625" style="4" customWidth="1"/>
    <col min="20" max="20" width="6.83203125" style="4" customWidth="1"/>
    <col min="21" max="21" width="4.6640625" style="4" customWidth="1"/>
    <col min="22" max="23" width="8.1640625" style="4" customWidth="1"/>
    <col min="24" max="24" width="7.1640625" style="4" customWidth="1"/>
    <col min="25" max="25" width="5.83203125" style="4" customWidth="1"/>
    <col min="26" max="26" width="9.6640625" style="4" customWidth="1"/>
    <col min="27" max="27" width="6.33203125" style="4" customWidth="1"/>
    <col min="28" max="16384" width="9.33203125" style="4"/>
  </cols>
  <sheetData>
    <row r="1" spans="1:27">
      <c r="A1" s="195" t="s">
        <v>0</v>
      </c>
      <c r="B1" s="195"/>
      <c r="C1" s="195"/>
      <c r="D1" s="195"/>
      <c r="E1" s="195"/>
      <c r="F1" s="195"/>
      <c r="G1" s="6"/>
      <c r="M1" s="3"/>
      <c r="N1" s="196" t="s">
        <v>1</v>
      </c>
      <c r="O1" s="196"/>
      <c r="P1" s="196"/>
      <c r="Q1" s="196"/>
      <c r="R1" s="196"/>
      <c r="S1" s="196"/>
      <c r="T1" s="196"/>
      <c r="U1" s="196"/>
      <c r="V1" s="196"/>
      <c r="W1" s="196"/>
      <c r="X1" s="3"/>
      <c r="Y1" s="3"/>
      <c r="Z1" s="3"/>
      <c r="AA1" s="3"/>
    </row>
    <row r="2" spans="1:27">
      <c r="A2" s="195" t="s">
        <v>2</v>
      </c>
      <c r="B2" s="195"/>
      <c r="C2" s="195"/>
      <c r="D2" s="195"/>
      <c r="E2" s="195"/>
      <c r="F2" s="195"/>
      <c r="G2" s="6"/>
      <c r="M2" s="3"/>
      <c r="N2" s="196" t="s">
        <v>3</v>
      </c>
      <c r="O2" s="196"/>
      <c r="P2" s="196"/>
      <c r="Q2" s="196"/>
      <c r="R2" s="196"/>
      <c r="S2" s="196"/>
      <c r="T2" s="196"/>
      <c r="U2" s="196"/>
      <c r="V2" s="196"/>
      <c r="W2" s="196"/>
      <c r="X2" s="3"/>
      <c r="Y2" s="3"/>
      <c r="Z2" s="3"/>
      <c r="AA2" s="3"/>
    </row>
    <row r="3" spans="1:27">
      <c r="A3" s="196" t="s">
        <v>4</v>
      </c>
      <c r="B3" s="196"/>
      <c r="C3" s="196"/>
      <c r="D3" s="196"/>
      <c r="E3" s="196"/>
      <c r="F3" s="196"/>
      <c r="G3" s="5"/>
      <c r="W3" s="197" t="s">
        <v>136</v>
      </c>
      <c r="X3" s="197"/>
    </row>
    <row r="4" spans="1:27" ht="4.5" customHeight="1">
      <c r="A4" s="5"/>
      <c r="B4" s="5"/>
      <c r="C4" s="5"/>
      <c r="D4" s="5"/>
    </row>
    <row r="5" spans="1:27" ht="24.75" customHeight="1">
      <c r="A5" s="182" t="s">
        <v>134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8"/>
      <c r="Z5" s="8"/>
      <c r="AA5" s="3"/>
    </row>
    <row r="6" spans="1:27" ht="14.25" customHeight="1">
      <c r="S6" s="1" t="s">
        <v>137</v>
      </c>
    </row>
    <row r="7" spans="1:27">
      <c r="E7" s="2" t="s">
        <v>178</v>
      </c>
    </row>
    <row r="8" spans="1:27" ht="6" customHeight="1"/>
    <row r="9" spans="1:27" s="56" customFormat="1" ht="29.25" customHeight="1">
      <c r="A9" s="55"/>
      <c r="B9" s="191" t="s">
        <v>76</v>
      </c>
      <c r="C9" s="192"/>
      <c r="D9" s="192"/>
      <c r="E9" s="193"/>
      <c r="F9" s="191" t="s">
        <v>77</v>
      </c>
      <c r="G9" s="192"/>
      <c r="H9" s="192"/>
      <c r="I9" s="193"/>
      <c r="J9" s="191" t="s">
        <v>90</v>
      </c>
      <c r="K9" s="192"/>
      <c r="L9" s="192"/>
      <c r="M9" s="193"/>
      <c r="N9" s="191" t="s">
        <v>91</v>
      </c>
      <c r="O9" s="192"/>
      <c r="P9" s="192"/>
      <c r="Q9" s="193"/>
      <c r="R9" s="191" t="s">
        <v>78</v>
      </c>
      <c r="S9" s="192"/>
      <c r="T9" s="192"/>
      <c r="U9" s="193"/>
      <c r="V9" s="198" t="s">
        <v>162</v>
      </c>
      <c r="W9" s="199" t="s">
        <v>155</v>
      </c>
      <c r="X9" s="199" t="s">
        <v>5</v>
      </c>
    </row>
    <row r="10" spans="1:27" s="56" customFormat="1" ht="73.5" customHeight="1">
      <c r="A10" s="57" t="s">
        <v>98</v>
      </c>
      <c r="B10" s="126" t="s">
        <v>6</v>
      </c>
      <c r="C10" s="126" t="s">
        <v>154</v>
      </c>
      <c r="D10" s="126" t="s">
        <v>157</v>
      </c>
      <c r="E10" s="126" t="s">
        <v>173</v>
      </c>
      <c r="F10" s="126" t="s">
        <v>6</v>
      </c>
      <c r="G10" s="126" t="s">
        <v>154</v>
      </c>
      <c r="H10" s="126" t="s">
        <v>157</v>
      </c>
      <c r="I10" s="126" t="s">
        <v>174</v>
      </c>
      <c r="J10" s="126" t="s">
        <v>6</v>
      </c>
      <c r="K10" s="126" t="s">
        <v>154</v>
      </c>
      <c r="L10" s="126" t="s">
        <v>157</v>
      </c>
      <c r="M10" s="126" t="s">
        <v>174</v>
      </c>
      <c r="N10" s="126" t="s">
        <v>6</v>
      </c>
      <c r="O10" s="126" t="s">
        <v>154</v>
      </c>
      <c r="P10" s="126" t="s">
        <v>157</v>
      </c>
      <c r="Q10" s="126" t="s">
        <v>174</v>
      </c>
      <c r="R10" s="126" t="s">
        <v>6</v>
      </c>
      <c r="S10" s="126" t="s">
        <v>154</v>
      </c>
      <c r="T10" s="126" t="s">
        <v>157</v>
      </c>
      <c r="U10" s="126" t="s">
        <v>174</v>
      </c>
      <c r="V10" s="198"/>
      <c r="W10" s="165"/>
      <c r="X10" s="165"/>
    </row>
    <row r="11" spans="1:27" s="56" customFormat="1" ht="15">
      <c r="A11" s="58" t="s">
        <v>7</v>
      </c>
      <c r="B11" s="117">
        <v>0</v>
      </c>
      <c r="C11" s="117"/>
      <c r="D11" s="117">
        <f>B11</f>
        <v>0</v>
      </c>
      <c r="E11" s="120" t="e">
        <f>D11/B11</f>
        <v>#DIV/0!</v>
      </c>
      <c r="F11" s="117"/>
      <c r="G11" s="117"/>
      <c r="H11" s="117">
        <f>F11</f>
        <v>0</v>
      </c>
      <c r="I11" s="120" t="e">
        <f>H11/F11</f>
        <v>#DIV/0!</v>
      </c>
      <c r="J11" s="121">
        <v>0</v>
      </c>
      <c r="K11" s="118"/>
      <c r="L11" s="121">
        <f>J11</f>
        <v>0</v>
      </c>
      <c r="M11" s="118" t="e">
        <f>L11/J11</f>
        <v>#DIV/0!</v>
      </c>
      <c r="N11" s="118"/>
      <c r="O11" s="118"/>
      <c r="P11" s="121">
        <f>N11</f>
        <v>0</v>
      </c>
      <c r="Q11" s="118" t="e">
        <f>P11/N11</f>
        <v>#DIV/0!</v>
      </c>
      <c r="R11" s="121">
        <v>0</v>
      </c>
      <c r="S11" s="121"/>
      <c r="T11" s="121">
        <f>R11</f>
        <v>0</v>
      </c>
      <c r="U11" s="118" t="e">
        <f>T11/R11</f>
        <v>#DIV/0!</v>
      </c>
      <c r="V11" s="60">
        <v>0</v>
      </c>
      <c r="W11" s="60">
        <v>0</v>
      </c>
      <c r="X11" s="58">
        <v>0</v>
      </c>
    </row>
    <row r="12" spans="1:27" s="56" customFormat="1" ht="16.5" customHeight="1">
      <c r="A12" s="54" t="s">
        <v>66</v>
      </c>
      <c r="B12" s="119">
        <v>0</v>
      </c>
      <c r="C12" s="119"/>
      <c r="D12" s="119">
        <f>B12</f>
        <v>0</v>
      </c>
      <c r="E12" s="120" t="e">
        <f>D12/B12</f>
        <v>#DIV/0!</v>
      </c>
      <c r="F12" s="119"/>
      <c r="G12" s="119"/>
      <c r="H12" s="119">
        <f>F12</f>
        <v>0</v>
      </c>
      <c r="I12" s="120" t="e">
        <f>H12/F12</f>
        <v>#DIV/0!</v>
      </c>
      <c r="J12" s="121">
        <v>0</v>
      </c>
      <c r="K12" s="118"/>
      <c r="L12" s="121">
        <f>J12</f>
        <v>0</v>
      </c>
      <c r="M12" s="118" t="e">
        <f>L12/J12</f>
        <v>#DIV/0!</v>
      </c>
      <c r="N12" s="118"/>
      <c r="O12" s="118"/>
      <c r="P12" s="121">
        <f>N12</f>
        <v>0</v>
      </c>
      <c r="Q12" s="118" t="e">
        <f>P12/N12</f>
        <v>#DIV/0!</v>
      </c>
      <c r="R12" s="121"/>
      <c r="S12" s="121"/>
      <c r="T12" s="121">
        <f>R12</f>
        <v>0</v>
      </c>
      <c r="U12" s="118" t="e">
        <f>T12/R12</f>
        <v>#DIV/0!</v>
      </c>
      <c r="V12" s="60">
        <v>0</v>
      </c>
      <c r="W12" s="60">
        <v>0</v>
      </c>
      <c r="X12" s="58">
        <v>0</v>
      </c>
    </row>
    <row r="13" spans="1:27" s="56" customFormat="1" ht="18" customHeight="1">
      <c r="A13" s="58" t="s">
        <v>8</v>
      </c>
      <c r="B13" s="119">
        <v>0</v>
      </c>
      <c r="C13" s="119"/>
      <c r="D13" s="119">
        <f>B13</f>
        <v>0</v>
      </c>
      <c r="E13" s="120" t="e">
        <f>D13/B13</f>
        <v>#DIV/0!</v>
      </c>
      <c r="F13" s="119"/>
      <c r="G13" s="119"/>
      <c r="H13" s="119">
        <f>F13</f>
        <v>0</v>
      </c>
      <c r="I13" s="120" t="e">
        <f>H13/F13</f>
        <v>#DIV/0!</v>
      </c>
      <c r="J13" s="121">
        <v>0</v>
      </c>
      <c r="K13" s="118"/>
      <c r="L13" s="121">
        <f>J13</f>
        <v>0</v>
      </c>
      <c r="M13" s="118" t="e">
        <f>L13/J13</f>
        <v>#DIV/0!</v>
      </c>
      <c r="N13" s="118"/>
      <c r="O13" s="118"/>
      <c r="P13" s="121">
        <f>N13</f>
        <v>0</v>
      </c>
      <c r="Q13" s="118" t="e">
        <f>P13/N13</f>
        <v>#DIV/0!</v>
      </c>
      <c r="R13" s="121"/>
      <c r="S13" s="121"/>
      <c r="T13" s="121">
        <f>R13</f>
        <v>0</v>
      </c>
      <c r="U13" s="118" t="e">
        <f>T13/R13</f>
        <v>#DIV/0!</v>
      </c>
      <c r="V13" s="60">
        <v>0</v>
      </c>
      <c r="W13" s="60">
        <v>0</v>
      </c>
      <c r="X13" s="58">
        <v>0</v>
      </c>
    </row>
    <row r="14" spans="1:27" s="56" customFormat="1" ht="29.25" customHeight="1">
      <c r="A14" s="54" t="s">
        <v>85</v>
      </c>
      <c r="B14" s="119">
        <v>0</v>
      </c>
      <c r="C14" s="119"/>
      <c r="D14" s="119">
        <f>B14</f>
        <v>0</v>
      </c>
      <c r="E14" s="120" t="e">
        <f>D14/B14</f>
        <v>#DIV/0!</v>
      </c>
      <c r="F14" s="119"/>
      <c r="G14" s="119"/>
      <c r="H14" s="119">
        <f>F14</f>
        <v>0</v>
      </c>
      <c r="I14" s="120" t="e">
        <f>H14/F14</f>
        <v>#DIV/0!</v>
      </c>
      <c r="J14" s="121">
        <v>0</v>
      </c>
      <c r="K14" s="118"/>
      <c r="L14" s="121">
        <f>J14</f>
        <v>0</v>
      </c>
      <c r="M14" s="118" t="e">
        <f>L14/J14</f>
        <v>#DIV/0!</v>
      </c>
      <c r="N14" s="118"/>
      <c r="O14" s="118"/>
      <c r="P14" s="121">
        <f>N14</f>
        <v>0</v>
      </c>
      <c r="Q14" s="118" t="e">
        <f>P14/N14</f>
        <v>#DIV/0!</v>
      </c>
      <c r="R14" s="121"/>
      <c r="S14" s="121"/>
      <c r="T14" s="121">
        <f>R14</f>
        <v>0</v>
      </c>
      <c r="U14" s="118" t="e">
        <f>T14/R14</f>
        <v>#DIV/0!</v>
      </c>
      <c r="V14" s="60">
        <v>0</v>
      </c>
      <c r="W14" s="60">
        <v>0</v>
      </c>
      <c r="X14" s="58">
        <v>0</v>
      </c>
    </row>
    <row r="15" spans="1:27" s="56" customFormat="1" ht="10.5" customHeight="1">
      <c r="A15" s="62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3"/>
      <c r="Y15" s="63"/>
      <c r="Z15" s="63"/>
    </row>
    <row r="16" spans="1:27" s="56" customFormat="1">
      <c r="A16" s="65"/>
      <c r="B16" s="65"/>
      <c r="C16" s="65"/>
      <c r="D16" s="65"/>
      <c r="E16" s="2" t="s">
        <v>167</v>
      </c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3"/>
      <c r="Z16" s="63"/>
    </row>
    <row r="17" spans="1:26" s="56" customFormat="1" ht="10.5" customHeight="1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3"/>
      <c r="Z17" s="63"/>
    </row>
    <row r="18" spans="1:26" s="56" customFormat="1" ht="30.75" customHeight="1">
      <c r="A18" s="55"/>
      <c r="B18" s="191" t="s">
        <v>76</v>
      </c>
      <c r="C18" s="192"/>
      <c r="D18" s="192"/>
      <c r="E18" s="193"/>
      <c r="F18" s="191" t="s">
        <v>77</v>
      </c>
      <c r="G18" s="192"/>
      <c r="H18" s="192"/>
      <c r="I18" s="193"/>
      <c r="J18" s="191" t="s">
        <v>90</v>
      </c>
      <c r="K18" s="192"/>
      <c r="L18" s="192"/>
      <c r="M18" s="193"/>
      <c r="N18" s="191" t="s">
        <v>91</v>
      </c>
      <c r="O18" s="192"/>
      <c r="P18" s="192"/>
      <c r="Q18" s="193"/>
      <c r="R18" s="191" t="s">
        <v>78</v>
      </c>
      <c r="S18" s="192"/>
      <c r="T18" s="192"/>
      <c r="U18" s="193"/>
      <c r="V18" s="199" t="s">
        <v>156</v>
      </c>
      <c r="W18" s="199" t="s">
        <v>159</v>
      </c>
      <c r="X18" s="66"/>
      <c r="Y18" s="63"/>
      <c r="Z18" s="63"/>
    </row>
    <row r="19" spans="1:26" s="56" customFormat="1" ht="91.5" customHeight="1">
      <c r="A19" s="57" t="s">
        <v>80</v>
      </c>
      <c r="B19" s="130" t="s">
        <v>6</v>
      </c>
      <c r="C19" s="130" t="s">
        <v>154</v>
      </c>
      <c r="D19" s="130" t="s">
        <v>158</v>
      </c>
      <c r="E19" s="130" t="s">
        <v>174</v>
      </c>
      <c r="F19" s="130" t="s">
        <v>6</v>
      </c>
      <c r="G19" s="130" t="s">
        <v>154</v>
      </c>
      <c r="H19" s="130" t="s">
        <v>158</v>
      </c>
      <c r="I19" s="130" t="s">
        <v>174</v>
      </c>
      <c r="J19" s="130" t="s">
        <v>6</v>
      </c>
      <c r="K19" s="130" t="s">
        <v>154</v>
      </c>
      <c r="L19" s="130" t="s">
        <v>158</v>
      </c>
      <c r="M19" s="130" t="s">
        <v>174</v>
      </c>
      <c r="N19" s="130" t="s">
        <v>6</v>
      </c>
      <c r="O19" s="130" t="s">
        <v>154</v>
      </c>
      <c r="P19" s="130" t="s">
        <v>158</v>
      </c>
      <c r="Q19" s="130" t="s">
        <v>174</v>
      </c>
      <c r="R19" s="130" t="s">
        <v>6</v>
      </c>
      <c r="S19" s="130" t="s">
        <v>154</v>
      </c>
      <c r="T19" s="130" t="s">
        <v>158</v>
      </c>
      <c r="U19" s="130" t="s">
        <v>174</v>
      </c>
      <c r="V19" s="165"/>
      <c r="W19" s="165"/>
      <c r="X19" s="66"/>
      <c r="Y19" s="63"/>
      <c r="Z19" s="63"/>
    </row>
    <row r="20" spans="1:26" s="56" customFormat="1" ht="18" customHeight="1">
      <c r="A20" s="58" t="s">
        <v>7</v>
      </c>
      <c r="B20" s="122"/>
      <c r="C20" s="122"/>
      <c r="D20" s="122"/>
      <c r="E20" s="59" t="e">
        <f>D20/B20</f>
        <v>#DIV/0!</v>
      </c>
      <c r="F20" s="122"/>
      <c r="G20" s="122"/>
      <c r="H20" s="122"/>
      <c r="I20" s="59" t="e">
        <f>H20/F20</f>
        <v>#DIV/0!</v>
      </c>
      <c r="J20" s="59"/>
      <c r="K20" s="59"/>
      <c r="L20" s="59"/>
      <c r="M20" s="59" t="e">
        <f>L20/J20</f>
        <v>#DIV/0!</v>
      </c>
      <c r="N20" s="59"/>
      <c r="O20" s="59"/>
      <c r="P20" s="59"/>
      <c r="Q20" s="59" t="e">
        <f>P20/N20</f>
        <v>#DIV/0!</v>
      </c>
      <c r="R20" s="59"/>
      <c r="S20" s="59"/>
      <c r="T20" s="59"/>
      <c r="U20" s="59" t="e">
        <f>T20/R20</f>
        <v>#DIV/0!</v>
      </c>
      <c r="V20" s="67"/>
      <c r="W20" s="61"/>
      <c r="X20" s="65"/>
      <c r="Y20" s="63"/>
      <c r="Z20" s="63"/>
    </row>
    <row r="21" spans="1:26" s="56" customFormat="1" ht="19.5" customHeight="1">
      <c r="A21" s="54" t="s">
        <v>66</v>
      </c>
      <c r="B21" s="123"/>
      <c r="C21" s="123"/>
      <c r="D21" s="123"/>
      <c r="E21" s="59" t="e">
        <f>D21/B21</f>
        <v>#DIV/0!</v>
      </c>
      <c r="F21" s="123"/>
      <c r="G21" s="123"/>
      <c r="H21" s="123"/>
      <c r="I21" s="59" t="e">
        <f>H21/F21</f>
        <v>#DIV/0!</v>
      </c>
      <c r="J21" s="59"/>
      <c r="K21" s="59"/>
      <c r="L21" s="59"/>
      <c r="M21" s="59" t="e">
        <f>L21/J21</f>
        <v>#DIV/0!</v>
      </c>
      <c r="N21" s="59"/>
      <c r="O21" s="59"/>
      <c r="P21" s="59"/>
      <c r="Q21" s="59" t="e">
        <f>P21/N21</f>
        <v>#DIV/0!</v>
      </c>
      <c r="R21" s="59"/>
      <c r="S21" s="59"/>
      <c r="T21" s="59"/>
      <c r="U21" s="59" t="e">
        <f>T21/R21</f>
        <v>#DIV/0!</v>
      </c>
      <c r="V21" s="67"/>
      <c r="W21" s="61"/>
      <c r="X21" s="65"/>
      <c r="Y21" s="63"/>
      <c r="Z21" s="63"/>
    </row>
    <row r="22" spans="1:26" s="56" customFormat="1" ht="20.25" customHeight="1">
      <c r="A22" s="58" t="s">
        <v>8</v>
      </c>
      <c r="B22" s="123"/>
      <c r="C22" s="123"/>
      <c r="D22" s="123"/>
      <c r="E22" s="59" t="e">
        <f>D22/B22</f>
        <v>#DIV/0!</v>
      </c>
      <c r="F22" s="123"/>
      <c r="G22" s="123"/>
      <c r="H22" s="123"/>
      <c r="I22" s="59" t="e">
        <f>H22/F22</f>
        <v>#DIV/0!</v>
      </c>
      <c r="J22" s="59"/>
      <c r="K22" s="59"/>
      <c r="L22" s="59"/>
      <c r="M22" s="59" t="e">
        <f>L22/J22</f>
        <v>#DIV/0!</v>
      </c>
      <c r="N22" s="59"/>
      <c r="O22" s="59"/>
      <c r="P22" s="59"/>
      <c r="Q22" s="59" t="e">
        <f>P22/N22</f>
        <v>#DIV/0!</v>
      </c>
      <c r="R22" s="59"/>
      <c r="S22" s="59"/>
      <c r="T22" s="59"/>
      <c r="U22" s="59" t="e">
        <f>T22/R22</f>
        <v>#DIV/0!</v>
      </c>
      <c r="V22" s="67"/>
      <c r="W22" s="61"/>
      <c r="X22" s="65"/>
      <c r="Y22" s="63"/>
      <c r="Z22" s="63"/>
    </row>
    <row r="23" spans="1:26" s="56" customFormat="1" ht="30">
      <c r="A23" s="54" t="s">
        <v>85</v>
      </c>
      <c r="B23" s="123"/>
      <c r="C23" s="123"/>
      <c r="D23" s="123"/>
      <c r="E23" s="59" t="e">
        <f>D23/B23</f>
        <v>#DIV/0!</v>
      </c>
      <c r="F23" s="123"/>
      <c r="G23" s="123"/>
      <c r="H23" s="123"/>
      <c r="I23" s="59" t="e">
        <f>H23/F23</f>
        <v>#DIV/0!</v>
      </c>
      <c r="J23" s="59"/>
      <c r="K23" s="59"/>
      <c r="L23" s="59"/>
      <c r="M23" s="59" t="e">
        <f>L23/J23</f>
        <v>#DIV/0!</v>
      </c>
      <c r="N23" s="59"/>
      <c r="O23" s="59"/>
      <c r="P23" s="59"/>
      <c r="Q23" s="59" t="e">
        <f>P23/N23</f>
        <v>#DIV/0!</v>
      </c>
      <c r="R23" s="59"/>
      <c r="S23" s="59"/>
      <c r="T23" s="59"/>
      <c r="U23" s="59" t="e">
        <f>T23/R23</f>
        <v>#DIV/0!</v>
      </c>
      <c r="V23" s="67"/>
      <c r="W23" s="61"/>
      <c r="X23" s="65"/>
      <c r="Y23" s="63"/>
      <c r="Z23" s="63"/>
    </row>
    <row r="24" spans="1:26" s="9" customFormat="1" ht="10.5" customHeight="1">
      <c r="A24" s="10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6"/>
      <c r="Y24" s="6"/>
      <c r="Z24" s="6"/>
    </row>
    <row r="25" spans="1:26" s="9" customFormat="1" ht="10.5" customHeight="1">
      <c r="A25" s="10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6"/>
      <c r="Y25" s="6"/>
      <c r="Z25" s="6"/>
    </row>
    <row r="26" spans="1:26" s="9" customFormat="1" ht="15.75" customHeight="1">
      <c r="A26" s="10"/>
      <c r="B26" s="6"/>
      <c r="C26" s="6"/>
      <c r="D26" s="6"/>
      <c r="E26" s="3" t="s">
        <v>127</v>
      </c>
      <c r="F26" s="6"/>
      <c r="G26" s="6"/>
      <c r="H26" s="6"/>
      <c r="I26" s="6"/>
      <c r="J26" s="6"/>
      <c r="K26" s="6"/>
      <c r="L26" s="6"/>
      <c r="M26" s="6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6"/>
      <c r="Y26" s="6"/>
      <c r="Z26" s="6"/>
    </row>
    <row r="27" spans="1:26" s="9" customFormat="1" ht="10.5" customHeight="1">
      <c r="A27" s="10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6"/>
      <c r="Y27" s="6"/>
      <c r="Z27" s="6"/>
    </row>
    <row r="28" spans="1:26" s="9" customFormat="1" ht="18" customHeight="1">
      <c r="A28" s="10"/>
      <c r="B28" s="206" t="s">
        <v>86</v>
      </c>
      <c r="C28" s="207"/>
      <c r="D28" s="207"/>
      <c r="E28" s="208"/>
      <c r="F28" s="209" t="s">
        <v>6</v>
      </c>
      <c r="G28" s="210"/>
      <c r="H28" s="211"/>
      <c r="I28" s="209" t="s">
        <v>20</v>
      </c>
      <c r="J28" s="210"/>
      <c r="K28" s="211"/>
      <c r="L28" s="225" t="s">
        <v>8</v>
      </c>
      <c r="M28" s="225"/>
      <c r="N28" s="225"/>
      <c r="O28" s="106" t="s">
        <v>85</v>
      </c>
      <c r="P28" s="106"/>
      <c r="Q28" s="11"/>
      <c r="R28" s="11"/>
      <c r="S28" s="11"/>
      <c r="T28" s="11"/>
      <c r="U28" s="11"/>
      <c r="V28" s="11"/>
      <c r="W28" s="11"/>
      <c r="X28" s="6"/>
      <c r="Y28" s="6"/>
      <c r="Z28" s="6"/>
    </row>
    <row r="29" spans="1:26" s="9" customFormat="1" ht="18" customHeight="1">
      <c r="A29" s="10"/>
      <c r="B29" s="200" t="s">
        <v>88</v>
      </c>
      <c r="C29" s="201"/>
      <c r="D29" s="201"/>
      <c r="E29" s="202"/>
      <c r="F29" s="219"/>
      <c r="G29" s="227"/>
      <c r="H29" s="220"/>
      <c r="I29" s="222"/>
      <c r="J29" s="223"/>
      <c r="K29" s="224"/>
      <c r="L29" s="194"/>
      <c r="M29" s="194"/>
      <c r="N29" s="194"/>
      <c r="O29" s="226"/>
      <c r="P29" s="226"/>
      <c r="Q29" s="11"/>
      <c r="R29" s="11"/>
      <c r="S29" s="11"/>
      <c r="T29" s="11"/>
      <c r="U29" s="11"/>
      <c r="V29" s="11"/>
      <c r="W29" s="11"/>
      <c r="X29" s="6"/>
      <c r="Y29" s="6"/>
      <c r="Z29" s="6"/>
    </row>
    <row r="30" spans="1:26" s="9" customFormat="1" ht="18" customHeight="1">
      <c r="A30" s="10"/>
      <c r="B30" s="200" t="s">
        <v>89</v>
      </c>
      <c r="C30" s="201"/>
      <c r="D30" s="201"/>
      <c r="E30" s="202"/>
      <c r="F30" s="203"/>
      <c r="G30" s="204"/>
      <c r="H30" s="205"/>
      <c r="I30" s="203"/>
      <c r="J30" s="204"/>
      <c r="K30" s="205"/>
      <c r="L30" s="194"/>
      <c r="M30" s="194"/>
      <c r="N30" s="194"/>
      <c r="O30" s="194"/>
      <c r="P30" s="194"/>
      <c r="Q30" s="11"/>
      <c r="R30" s="11"/>
      <c r="S30" s="11"/>
      <c r="T30" s="11"/>
      <c r="U30" s="11"/>
      <c r="V30" s="11"/>
      <c r="W30" s="11"/>
      <c r="X30" s="6"/>
      <c r="Y30" s="6"/>
      <c r="Z30" s="6"/>
    </row>
    <row r="31" spans="1:26" s="9" customFormat="1" ht="18.75" customHeight="1">
      <c r="A31" s="10"/>
      <c r="B31" s="200" t="s">
        <v>87</v>
      </c>
      <c r="C31" s="201"/>
      <c r="D31" s="201"/>
      <c r="E31" s="202"/>
      <c r="F31" s="203"/>
      <c r="G31" s="204"/>
      <c r="H31" s="205"/>
      <c r="I31" s="203"/>
      <c r="J31" s="204"/>
      <c r="K31" s="205"/>
      <c r="L31" s="194"/>
      <c r="M31" s="194"/>
      <c r="N31" s="194"/>
      <c r="O31" s="194"/>
      <c r="P31" s="194"/>
      <c r="Q31" s="11"/>
      <c r="R31" s="11"/>
      <c r="S31" s="11"/>
      <c r="T31" s="11"/>
      <c r="U31" s="11"/>
      <c r="V31" s="11"/>
      <c r="W31" s="11"/>
      <c r="X31" s="6"/>
      <c r="Y31" s="6"/>
      <c r="Z31" s="6"/>
    </row>
    <row r="32" spans="1:26" s="9" customFormat="1" ht="10.5" customHeight="1">
      <c r="A32" s="10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6"/>
      <c r="Y32" s="6"/>
      <c r="Z32" s="6"/>
    </row>
    <row r="33" spans="1:27" s="9" customFormat="1" ht="16.5" customHeight="1">
      <c r="A33" s="4"/>
      <c r="B33" s="4"/>
      <c r="C33" s="4"/>
      <c r="D33" s="4"/>
      <c r="E33" s="2" t="s">
        <v>165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s="9" customFormat="1" ht="6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s="9" customFormat="1" ht="47.25" customHeight="1">
      <c r="A35" s="189" t="s">
        <v>9</v>
      </c>
      <c r="B35" s="212" t="s">
        <v>100</v>
      </c>
      <c r="C35" s="213"/>
      <c r="D35" s="213"/>
      <c r="E35" s="213"/>
      <c r="F35" s="213"/>
      <c r="G35" s="214"/>
      <c r="H35" s="212" t="s">
        <v>101</v>
      </c>
      <c r="I35" s="213"/>
      <c r="J35" s="213"/>
      <c r="K35" s="213"/>
      <c r="L35" s="214"/>
      <c r="M35" s="215" t="s">
        <v>10</v>
      </c>
      <c r="N35" s="216"/>
      <c r="O35" s="176" t="s">
        <v>79</v>
      </c>
      <c r="P35" s="176"/>
      <c r="Q35" s="176"/>
      <c r="R35" s="176"/>
      <c r="S35" s="176"/>
      <c r="T35" s="176" t="s">
        <v>99</v>
      </c>
      <c r="U35" s="176"/>
      <c r="V35" s="176"/>
      <c r="W35" s="176"/>
      <c r="X35" s="176"/>
      <c r="Y35" s="12"/>
      <c r="Z35" s="12"/>
      <c r="AA35" s="13"/>
    </row>
    <row r="36" spans="1:27" s="9" customFormat="1" ht="47.25" customHeight="1">
      <c r="A36" s="190"/>
      <c r="B36" s="221" t="s">
        <v>163</v>
      </c>
      <c r="C36" s="214"/>
      <c r="D36" s="49" t="s">
        <v>12</v>
      </c>
      <c r="E36" s="221" t="s">
        <v>164</v>
      </c>
      <c r="F36" s="214"/>
      <c r="G36" s="49" t="s">
        <v>12</v>
      </c>
      <c r="H36" s="112" t="s">
        <v>163</v>
      </c>
      <c r="I36" s="49" t="s">
        <v>12</v>
      </c>
      <c r="J36" s="221" t="s">
        <v>164</v>
      </c>
      <c r="K36" s="214"/>
      <c r="L36" s="49" t="s">
        <v>12</v>
      </c>
      <c r="M36" s="217"/>
      <c r="N36" s="218"/>
      <c r="O36" s="112" t="s">
        <v>163</v>
      </c>
      <c r="P36" s="49" t="s">
        <v>12</v>
      </c>
      <c r="Q36" s="221" t="s">
        <v>164</v>
      </c>
      <c r="R36" s="214"/>
      <c r="S36" s="49" t="s">
        <v>12</v>
      </c>
      <c r="T36" s="221" t="s">
        <v>163</v>
      </c>
      <c r="U36" s="214"/>
      <c r="V36" s="49" t="s">
        <v>12</v>
      </c>
      <c r="W36" s="112" t="s">
        <v>164</v>
      </c>
      <c r="X36" s="49" t="s">
        <v>12</v>
      </c>
      <c r="Y36" s="12"/>
      <c r="Z36" s="12"/>
      <c r="AA36" s="13"/>
    </row>
    <row r="37" spans="1:27" ht="21" customHeight="1">
      <c r="A37" s="7"/>
      <c r="B37" s="219"/>
      <c r="C37" s="220"/>
      <c r="D37" s="51"/>
      <c r="E37" s="219"/>
      <c r="F37" s="220"/>
      <c r="G37" s="51"/>
      <c r="H37" s="51"/>
      <c r="I37" s="51"/>
      <c r="J37" s="219"/>
      <c r="K37" s="220"/>
      <c r="L37" s="51"/>
      <c r="M37" s="219"/>
      <c r="N37" s="220"/>
      <c r="O37" s="51"/>
      <c r="P37" s="51"/>
      <c r="Q37" s="219"/>
      <c r="R37" s="220"/>
      <c r="S37" s="51"/>
      <c r="T37" s="219"/>
      <c r="U37" s="220"/>
      <c r="V37" s="51"/>
      <c r="W37" s="51"/>
      <c r="X37" s="51"/>
      <c r="Y37" s="15"/>
      <c r="Z37" s="15"/>
      <c r="AA37" s="14"/>
    </row>
    <row r="38" spans="1:27" ht="7.5" customHeight="1">
      <c r="A38" s="9"/>
      <c r="B38" s="9"/>
      <c r="C38" s="9"/>
      <c r="D38" s="9"/>
      <c r="E38" s="9"/>
      <c r="F38" s="9"/>
      <c r="G38" s="9"/>
      <c r="H38" s="9"/>
      <c r="I38" s="16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17"/>
      <c r="Y38" s="9"/>
      <c r="Z38" s="9"/>
      <c r="AA38" s="14"/>
    </row>
    <row r="39" spans="1:27">
      <c r="R39" s="195" t="s">
        <v>92</v>
      </c>
      <c r="S39" s="195"/>
      <c r="T39" s="195"/>
      <c r="U39" s="195"/>
      <c r="V39" s="195"/>
      <c r="W39" s="195"/>
      <c r="Y39" s="6"/>
      <c r="Z39" s="6"/>
      <c r="AA39" s="6"/>
    </row>
    <row r="40" spans="1:27">
      <c r="B40" s="196" t="s">
        <v>11</v>
      </c>
      <c r="C40" s="196"/>
      <c r="D40" s="196"/>
      <c r="E40" s="196"/>
      <c r="F40" s="196"/>
      <c r="G40" s="5"/>
      <c r="R40" s="187" t="s">
        <v>130</v>
      </c>
      <c r="S40" s="196"/>
      <c r="T40" s="196"/>
      <c r="U40" s="196"/>
      <c r="V40" s="196"/>
      <c r="W40" s="196"/>
      <c r="X40" s="196"/>
      <c r="Y40" s="3"/>
      <c r="Z40" s="3"/>
      <c r="AA40" s="5"/>
    </row>
    <row r="41" spans="1:27">
      <c r="B41" s="195" t="s">
        <v>67</v>
      </c>
      <c r="C41" s="195"/>
      <c r="D41" s="195"/>
      <c r="E41" s="195"/>
      <c r="F41" s="195"/>
      <c r="G41" s="6"/>
      <c r="R41" s="196" t="s">
        <v>51</v>
      </c>
      <c r="S41" s="196"/>
      <c r="T41" s="196"/>
      <c r="U41" s="196"/>
      <c r="V41" s="196"/>
      <c r="W41" s="196"/>
      <c r="X41" s="196"/>
      <c r="Y41" s="3"/>
      <c r="Z41" s="3"/>
      <c r="AA41" s="6"/>
    </row>
    <row r="42" spans="1:27">
      <c r="R42" s="195" t="s">
        <v>13</v>
      </c>
      <c r="S42" s="195"/>
      <c r="T42" s="195"/>
      <c r="U42" s="195"/>
      <c r="V42" s="195"/>
      <c r="W42" s="195"/>
      <c r="X42" s="195"/>
    </row>
  </sheetData>
  <mergeCells count="64">
    <mergeCell ref="B40:F40"/>
    <mergeCell ref="Q37:R37"/>
    <mergeCell ref="F30:H30"/>
    <mergeCell ref="R42:X42"/>
    <mergeCell ref="I28:K28"/>
    <mergeCell ref="I29:K29"/>
    <mergeCell ref="I30:K30"/>
    <mergeCell ref="I31:K31"/>
    <mergeCell ref="L28:N28"/>
    <mergeCell ref="M37:N37"/>
    <mergeCell ref="J36:K36"/>
    <mergeCell ref="L31:N31"/>
    <mergeCell ref="O29:P29"/>
    <mergeCell ref="B41:F41"/>
    <mergeCell ref="B29:E29"/>
    <mergeCell ref="F29:H29"/>
    <mergeCell ref="N2:W2"/>
    <mergeCell ref="R39:W39"/>
    <mergeCell ref="R40:X40"/>
    <mergeCell ref="R41:X41"/>
    <mergeCell ref="T36:U36"/>
    <mergeCell ref="O35:S35"/>
    <mergeCell ref="Q36:R36"/>
    <mergeCell ref="X9:X10"/>
    <mergeCell ref="L30:N30"/>
    <mergeCell ref="T37:U37"/>
    <mergeCell ref="T35:X35"/>
    <mergeCell ref="O30:P30"/>
    <mergeCell ref="O31:P31"/>
    <mergeCell ref="A35:A36"/>
    <mergeCell ref="H35:L35"/>
    <mergeCell ref="M35:N36"/>
    <mergeCell ref="J37:K37"/>
    <mergeCell ref="B37:C37"/>
    <mergeCell ref="E36:F36"/>
    <mergeCell ref="E37:F37"/>
    <mergeCell ref="B35:G35"/>
    <mergeCell ref="B36:C36"/>
    <mergeCell ref="B31:E31"/>
    <mergeCell ref="F31:H31"/>
    <mergeCell ref="B30:E30"/>
    <mergeCell ref="W18:W19"/>
    <mergeCell ref="B28:E28"/>
    <mergeCell ref="F28:H28"/>
    <mergeCell ref="B18:E18"/>
    <mergeCell ref="F18:I18"/>
    <mergeCell ref="J18:M18"/>
    <mergeCell ref="N18:Q18"/>
    <mergeCell ref="B9:E9"/>
    <mergeCell ref="L29:N29"/>
    <mergeCell ref="A1:F1"/>
    <mergeCell ref="A2:F2"/>
    <mergeCell ref="A3:F3"/>
    <mergeCell ref="A5:X5"/>
    <mergeCell ref="W3:X3"/>
    <mergeCell ref="R9:U9"/>
    <mergeCell ref="V9:V10"/>
    <mergeCell ref="W9:W10"/>
    <mergeCell ref="F9:I9"/>
    <mergeCell ref="J9:M9"/>
    <mergeCell ref="N9:Q9"/>
    <mergeCell ref="R18:U18"/>
    <mergeCell ref="V18:V19"/>
    <mergeCell ref="N1:W1"/>
  </mergeCells>
  <phoneticPr fontId="3" type="noConversion"/>
  <printOptions horizontalCentered="1"/>
  <pageMargins left="0.23622047244094491" right="0.15748031496062992" top="0.27559055118110237" bottom="0.23622047244094491" header="0.19685039370078741" footer="0.15748031496062992"/>
  <pageSetup paperSize="9" scale="9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6"/>
  <sheetViews>
    <sheetView workbookViewId="0">
      <selection activeCell="S19" sqref="S19"/>
    </sheetView>
  </sheetViews>
  <sheetFormatPr defaultColWidth="12" defaultRowHeight="12.75"/>
  <cols>
    <col min="1" max="1" width="2.83203125" style="48" customWidth="1"/>
    <col min="2" max="2" width="15.33203125" style="48" customWidth="1"/>
    <col min="3" max="3" width="7.6640625" style="48" customWidth="1"/>
    <col min="4" max="4" width="5.83203125" style="48" bestFit="1" customWidth="1"/>
    <col min="5" max="5" width="8.33203125" style="48" customWidth="1"/>
    <col min="6" max="6" width="8.33203125" style="78" bestFit="1" customWidth="1"/>
    <col min="7" max="7" width="7.6640625" style="48" customWidth="1"/>
    <col min="8" max="8" width="5.83203125" style="48" bestFit="1" customWidth="1"/>
    <col min="9" max="9" width="8.33203125" style="48" customWidth="1"/>
    <col min="10" max="10" width="5.83203125" style="48" customWidth="1"/>
    <col min="11" max="11" width="7.33203125" style="48" customWidth="1"/>
    <col min="12" max="12" width="5.83203125" style="48" bestFit="1" customWidth="1"/>
    <col min="13" max="13" width="8.1640625" style="48" customWidth="1"/>
    <col min="14" max="14" width="5.83203125" style="48" customWidth="1"/>
    <col min="15" max="15" width="7.6640625" style="48" customWidth="1"/>
    <col min="16" max="16" width="6.1640625" style="48" customWidth="1"/>
    <col min="17" max="17" width="8.1640625" style="48" customWidth="1"/>
    <col min="18" max="18" width="5.6640625" style="48" customWidth="1"/>
    <col min="19" max="20" width="5.83203125" style="48" customWidth="1"/>
    <col min="21" max="21" width="6.33203125" style="48" customWidth="1"/>
    <col min="22" max="22" width="6.83203125" style="48" customWidth="1"/>
    <col min="23" max="16384" width="12" style="48"/>
  </cols>
  <sheetData>
    <row r="1" spans="1:256" ht="16.5" customHeight="1">
      <c r="A1" s="195" t="s">
        <v>0</v>
      </c>
      <c r="B1" s="195"/>
      <c r="C1" s="195"/>
      <c r="D1" s="195"/>
      <c r="E1" s="195"/>
      <c r="F1" s="195"/>
      <c r="H1" s="79"/>
      <c r="I1" s="80"/>
      <c r="J1" s="80"/>
      <c r="K1" s="80"/>
      <c r="L1" s="80"/>
      <c r="M1" s="80"/>
      <c r="N1" s="231" t="s">
        <v>1</v>
      </c>
      <c r="O1" s="231"/>
      <c r="P1" s="231"/>
      <c r="Q1" s="231"/>
      <c r="R1" s="231"/>
      <c r="S1" s="231"/>
      <c r="T1" s="231"/>
      <c r="U1" s="231"/>
      <c r="V1" s="231"/>
    </row>
    <row r="2" spans="1:256" ht="16.5" customHeight="1">
      <c r="A2" s="195" t="s">
        <v>2</v>
      </c>
      <c r="B2" s="195"/>
      <c r="C2" s="195"/>
      <c r="D2" s="195"/>
      <c r="E2" s="195"/>
      <c r="F2" s="195"/>
      <c r="I2" s="81"/>
      <c r="J2" s="81"/>
      <c r="K2" s="81"/>
      <c r="L2" s="81"/>
      <c r="M2" s="80"/>
      <c r="N2" s="232" t="s">
        <v>3</v>
      </c>
      <c r="O2" s="232"/>
      <c r="P2" s="232"/>
      <c r="Q2" s="232"/>
      <c r="R2" s="232"/>
      <c r="S2" s="232"/>
      <c r="T2" s="232"/>
      <c r="U2" s="232"/>
      <c r="V2" s="232"/>
    </row>
    <row r="3" spans="1:256" ht="15.75" customHeight="1">
      <c r="A3" s="196" t="s">
        <v>4</v>
      </c>
      <c r="B3" s="196"/>
      <c r="C3" s="196"/>
      <c r="D3" s="196"/>
      <c r="E3" s="196"/>
      <c r="F3" s="196"/>
      <c r="I3" s="81"/>
      <c r="J3" s="81"/>
      <c r="K3" s="81"/>
      <c r="L3" s="81"/>
      <c r="M3" s="80"/>
      <c r="N3" s="82"/>
      <c r="O3" s="82"/>
      <c r="P3" s="82"/>
      <c r="Q3" s="82"/>
      <c r="R3" s="82"/>
      <c r="S3" s="82"/>
    </row>
    <row r="4" spans="1:256" ht="6.75" customHeight="1">
      <c r="A4" s="5"/>
      <c r="B4" s="5"/>
      <c r="C4" s="5"/>
      <c r="D4" s="5"/>
      <c r="E4" s="4"/>
      <c r="F4" s="4"/>
      <c r="I4" s="81"/>
      <c r="J4" s="81"/>
      <c r="K4" s="81"/>
      <c r="L4" s="81"/>
      <c r="M4" s="80"/>
      <c r="N4" s="82"/>
      <c r="O4" s="82"/>
      <c r="P4" s="82"/>
      <c r="Q4" s="82"/>
      <c r="R4" s="82"/>
      <c r="S4" s="82"/>
    </row>
    <row r="5" spans="1:256" ht="15.75">
      <c r="B5" s="233" t="s">
        <v>168</v>
      </c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</row>
    <row r="6" spans="1:256" ht="12" customHeight="1">
      <c r="C6" s="237" t="s">
        <v>129</v>
      </c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81"/>
      <c r="T6" s="235" t="s">
        <v>135</v>
      </c>
      <c r="U6" s="236"/>
    </row>
    <row r="7" spans="1:256" ht="9.75" customHeight="1" thickBot="1"/>
    <row r="8" spans="1:256" ht="18.75" customHeight="1" thickTop="1">
      <c r="A8" s="241" t="s">
        <v>95</v>
      </c>
      <c r="B8" s="241" t="s">
        <v>60</v>
      </c>
      <c r="C8" s="230" t="s">
        <v>157</v>
      </c>
      <c r="D8" s="230"/>
      <c r="E8" s="230"/>
      <c r="F8" s="230"/>
      <c r="G8" s="230"/>
      <c r="H8" s="230"/>
      <c r="I8" s="230"/>
      <c r="J8" s="230"/>
      <c r="K8" s="230" t="s">
        <v>158</v>
      </c>
      <c r="L8" s="230"/>
      <c r="M8" s="230"/>
      <c r="N8" s="230"/>
      <c r="O8" s="230"/>
      <c r="P8" s="230"/>
      <c r="Q8" s="230"/>
      <c r="R8" s="246"/>
      <c r="S8" s="238" t="s">
        <v>169</v>
      </c>
      <c r="T8" s="238"/>
    </row>
    <row r="9" spans="1:256" ht="18.75" customHeight="1">
      <c r="A9" s="242"/>
      <c r="B9" s="244"/>
      <c r="C9" s="230" t="s">
        <v>116</v>
      </c>
      <c r="D9" s="230"/>
      <c r="E9" s="230"/>
      <c r="F9" s="230"/>
      <c r="G9" s="246" t="s">
        <v>117</v>
      </c>
      <c r="H9" s="247"/>
      <c r="I9" s="247"/>
      <c r="J9" s="248"/>
      <c r="K9" s="230" t="s">
        <v>116</v>
      </c>
      <c r="L9" s="230"/>
      <c r="M9" s="230"/>
      <c r="N9" s="230"/>
      <c r="O9" s="230" t="s">
        <v>117</v>
      </c>
      <c r="P9" s="230"/>
      <c r="Q9" s="230"/>
      <c r="R9" s="246"/>
      <c r="S9" s="238"/>
      <c r="T9" s="238"/>
    </row>
    <row r="10" spans="1:256" ht="38.25" customHeight="1">
      <c r="A10" s="243"/>
      <c r="B10" s="245"/>
      <c r="C10" s="127" t="s">
        <v>118</v>
      </c>
      <c r="D10" s="127" t="s">
        <v>154</v>
      </c>
      <c r="E10" s="127" t="s">
        <v>119</v>
      </c>
      <c r="F10" s="128" t="s">
        <v>120</v>
      </c>
      <c r="G10" s="127" t="s">
        <v>118</v>
      </c>
      <c r="H10" s="127" t="s">
        <v>154</v>
      </c>
      <c r="I10" s="127" t="s">
        <v>119</v>
      </c>
      <c r="J10" s="127" t="s">
        <v>120</v>
      </c>
      <c r="K10" s="127" t="s">
        <v>118</v>
      </c>
      <c r="L10" s="127" t="s">
        <v>154</v>
      </c>
      <c r="M10" s="127" t="s">
        <v>119</v>
      </c>
      <c r="N10" s="127" t="s">
        <v>120</v>
      </c>
      <c r="O10" s="127" t="s">
        <v>118</v>
      </c>
      <c r="P10" s="127" t="s">
        <v>154</v>
      </c>
      <c r="Q10" s="127" t="s">
        <v>119</v>
      </c>
      <c r="R10" s="129" t="s">
        <v>120</v>
      </c>
      <c r="S10" s="83" t="s">
        <v>160</v>
      </c>
      <c r="T10" s="83" t="s">
        <v>161</v>
      </c>
    </row>
    <row r="11" spans="1:256" ht="9.75" customHeight="1">
      <c r="A11" s="96">
        <v>1</v>
      </c>
      <c r="B11" s="97">
        <v>2</v>
      </c>
      <c r="C11" s="96">
        <v>3</v>
      </c>
      <c r="D11" s="97">
        <v>4</v>
      </c>
      <c r="E11" s="96">
        <v>5</v>
      </c>
      <c r="F11" s="98">
        <v>6</v>
      </c>
      <c r="G11" s="96">
        <v>7</v>
      </c>
      <c r="H11" s="97">
        <v>8</v>
      </c>
      <c r="I11" s="99">
        <v>9</v>
      </c>
      <c r="J11" s="97">
        <v>10</v>
      </c>
      <c r="K11" s="96">
        <v>11</v>
      </c>
      <c r="L11" s="97">
        <v>12</v>
      </c>
      <c r="M11" s="96">
        <v>13</v>
      </c>
      <c r="N11" s="97">
        <v>14</v>
      </c>
      <c r="O11" s="96">
        <v>15</v>
      </c>
      <c r="P11" s="97">
        <v>16</v>
      </c>
      <c r="Q11" s="96">
        <v>17</v>
      </c>
      <c r="R11" s="96">
        <v>18</v>
      </c>
      <c r="S11" s="96">
        <v>19</v>
      </c>
      <c r="T11" s="97">
        <v>20</v>
      </c>
    </row>
    <row r="12" spans="1:256" ht="12" customHeight="1">
      <c r="A12" s="144" t="s">
        <v>25</v>
      </c>
      <c r="B12" s="145"/>
      <c r="C12" s="84">
        <f xml:space="preserve"> SUM(C13:C24)</f>
        <v>0</v>
      </c>
      <c r="D12" s="84">
        <f t="shared" ref="D12:Q12" si="0" xml:space="preserve"> SUM(D13:D24)</f>
        <v>0</v>
      </c>
      <c r="E12" s="84">
        <f t="shared" si="0"/>
        <v>0</v>
      </c>
      <c r="F12" s="84"/>
      <c r="G12" s="84">
        <f t="shared" si="0"/>
        <v>0</v>
      </c>
      <c r="H12" s="84">
        <f t="shared" si="0"/>
        <v>0</v>
      </c>
      <c r="I12" s="84">
        <f t="shared" si="0"/>
        <v>0</v>
      </c>
      <c r="J12" s="84"/>
      <c r="K12" s="84">
        <f t="shared" si="0"/>
        <v>0</v>
      </c>
      <c r="L12" s="84">
        <f t="shared" si="0"/>
        <v>0</v>
      </c>
      <c r="M12" s="84">
        <f t="shared" si="0"/>
        <v>0</v>
      </c>
      <c r="N12" s="84"/>
      <c r="O12" s="84">
        <f t="shared" si="0"/>
        <v>0</v>
      </c>
      <c r="P12" s="84">
        <f t="shared" si="0"/>
        <v>0</v>
      </c>
      <c r="Q12" s="84">
        <f t="shared" si="0"/>
        <v>0</v>
      </c>
      <c r="R12" s="84"/>
      <c r="S12" s="84"/>
      <c r="T12" s="84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  <c r="IR12" s="79"/>
      <c r="IS12" s="79"/>
      <c r="IT12" s="79"/>
      <c r="IU12" s="79"/>
      <c r="IV12" s="79"/>
    </row>
    <row r="13" spans="1:256" ht="12" customHeight="1">
      <c r="A13" s="47">
        <v>1</v>
      </c>
      <c r="B13" s="85"/>
      <c r="C13" s="86">
        <f>'XMC-Biểu 1'!C11</f>
        <v>0</v>
      </c>
      <c r="D13" s="84"/>
      <c r="E13" s="86">
        <f>C13</f>
        <v>0</v>
      </c>
      <c r="F13" s="124" t="e">
        <f>E13/C13</f>
        <v>#DIV/0!</v>
      </c>
      <c r="G13" s="86">
        <f>'XMC-Biểu 1'!F11</f>
        <v>0</v>
      </c>
      <c r="H13" s="86"/>
      <c r="I13" s="86">
        <f>G13</f>
        <v>0</v>
      </c>
      <c r="J13" s="125" t="e">
        <f>I13/G13</f>
        <v>#DIV/0!</v>
      </c>
      <c r="K13" s="86">
        <f>C13</f>
        <v>0</v>
      </c>
      <c r="L13" s="86">
        <f>D13</f>
        <v>0</v>
      </c>
      <c r="M13" s="86"/>
      <c r="N13" s="84" t="e">
        <f>M13/K13</f>
        <v>#DIV/0!</v>
      </c>
      <c r="O13" s="86">
        <f>G13</f>
        <v>0</v>
      </c>
      <c r="P13" s="86">
        <f>H13</f>
        <v>0</v>
      </c>
      <c r="Q13" s="86"/>
      <c r="R13" s="84" t="e">
        <f>Q13/O13</f>
        <v>#DIV/0!</v>
      </c>
      <c r="S13" s="87"/>
      <c r="T13" s="88"/>
    </row>
    <row r="14" spans="1:256" ht="12" customHeight="1">
      <c r="A14" s="47">
        <v>2</v>
      </c>
      <c r="B14" s="85"/>
      <c r="C14" s="86">
        <f>'XMC-Biểu 1'!C12</f>
        <v>0</v>
      </c>
      <c r="D14" s="86"/>
      <c r="E14" s="86">
        <f t="shared" ref="E14:E24" si="1">C14</f>
        <v>0</v>
      </c>
      <c r="F14" s="124" t="e">
        <f t="shared" ref="F14:F24" si="2">E14/C14</f>
        <v>#DIV/0!</v>
      </c>
      <c r="G14" s="86">
        <f>'XMC-Biểu 1'!F12</f>
        <v>0</v>
      </c>
      <c r="H14" s="86"/>
      <c r="I14" s="86">
        <f t="shared" ref="I14:I24" si="3">G14</f>
        <v>0</v>
      </c>
      <c r="J14" s="125" t="e">
        <f t="shared" ref="J14:J24" si="4">I14/G14</f>
        <v>#DIV/0!</v>
      </c>
      <c r="K14" s="86">
        <f t="shared" ref="K14:K24" si="5">C14</f>
        <v>0</v>
      </c>
      <c r="L14" s="86">
        <f t="shared" ref="L14:L24" si="6">D14</f>
        <v>0</v>
      </c>
      <c r="M14" s="86"/>
      <c r="N14" s="84" t="e">
        <f t="shared" ref="N14:N24" si="7">M14/K14</f>
        <v>#DIV/0!</v>
      </c>
      <c r="O14" s="86">
        <f t="shared" ref="O14:P24" si="8">G14</f>
        <v>0</v>
      </c>
      <c r="P14" s="86">
        <f t="shared" si="8"/>
        <v>0</v>
      </c>
      <c r="Q14" s="86"/>
      <c r="R14" s="84" t="e">
        <f t="shared" ref="R14:R24" si="9">Q14/O14</f>
        <v>#DIV/0!</v>
      </c>
      <c r="S14" s="87"/>
      <c r="T14" s="88"/>
    </row>
    <row r="15" spans="1:256" ht="12" customHeight="1">
      <c r="A15" s="47">
        <v>3</v>
      </c>
      <c r="B15" s="85"/>
      <c r="C15" s="86">
        <f>'XMC-Biểu 1'!C13</f>
        <v>0</v>
      </c>
      <c r="D15" s="86"/>
      <c r="E15" s="86">
        <f t="shared" si="1"/>
        <v>0</v>
      </c>
      <c r="F15" s="124" t="e">
        <f t="shared" si="2"/>
        <v>#DIV/0!</v>
      </c>
      <c r="G15" s="86">
        <f>'XMC-Biểu 1'!F13</f>
        <v>0</v>
      </c>
      <c r="H15" s="86"/>
      <c r="I15" s="86">
        <f t="shared" si="3"/>
        <v>0</v>
      </c>
      <c r="J15" s="125" t="e">
        <f t="shared" si="4"/>
        <v>#DIV/0!</v>
      </c>
      <c r="K15" s="86">
        <f t="shared" si="5"/>
        <v>0</v>
      </c>
      <c r="L15" s="86">
        <f t="shared" si="6"/>
        <v>0</v>
      </c>
      <c r="M15" s="86"/>
      <c r="N15" s="84" t="e">
        <f t="shared" si="7"/>
        <v>#DIV/0!</v>
      </c>
      <c r="O15" s="86">
        <f t="shared" si="8"/>
        <v>0</v>
      </c>
      <c r="P15" s="86">
        <f t="shared" si="8"/>
        <v>0</v>
      </c>
      <c r="Q15" s="86"/>
      <c r="R15" s="84" t="e">
        <f t="shared" si="9"/>
        <v>#DIV/0!</v>
      </c>
      <c r="S15" s="87"/>
      <c r="T15" s="88"/>
      <c r="U15" s="100"/>
      <c r="V15" s="100"/>
    </row>
    <row r="16" spans="1:256" ht="12" customHeight="1">
      <c r="A16" s="47">
        <v>4</v>
      </c>
      <c r="B16" s="85"/>
      <c r="C16" s="86">
        <f>'XMC-Biểu 1'!C14</f>
        <v>0</v>
      </c>
      <c r="D16" s="86"/>
      <c r="E16" s="86">
        <f t="shared" si="1"/>
        <v>0</v>
      </c>
      <c r="F16" s="124" t="e">
        <f t="shared" si="2"/>
        <v>#DIV/0!</v>
      </c>
      <c r="G16" s="86">
        <f>'XMC-Biểu 1'!F14</f>
        <v>0</v>
      </c>
      <c r="H16" s="86"/>
      <c r="I16" s="86">
        <f t="shared" si="3"/>
        <v>0</v>
      </c>
      <c r="J16" s="125" t="e">
        <f t="shared" si="4"/>
        <v>#DIV/0!</v>
      </c>
      <c r="K16" s="86">
        <f t="shared" si="5"/>
        <v>0</v>
      </c>
      <c r="L16" s="86">
        <f t="shared" si="6"/>
        <v>0</v>
      </c>
      <c r="M16" s="86"/>
      <c r="N16" s="84" t="e">
        <f t="shared" si="7"/>
        <v>#DIV/0!</v>
      </c>
      <c r="O16" s="86">
        <f t="shared" si="8"/>
        <v>0</v>
      </c>
      <c r="P16" s="86">
        <f t="shared" si="8"/>
        <v>0</v>
      </c>
      <c r="Q16" s="86"/>
      <c r="R16" s="84" t="e">
        <f t="shared" si="9"/>
        <v>#DIV/0!</v>
      </c>
      <c r="S16" s="87"/>
      <c r="T16" s="88"/>
      <c r="U16" s="103"/>
      <c r="V16" s="103"/>
    </row>
    <row r="17" spans="1:22" ht="12" customHeight="1">
      <c r="A17" s="47">
        <v>5</v>
      </c>
      <c r="B17" s="85"/>
      <c r="C17" s="86">
        <f>'XMC-Biểu 1'!C15</f>
        <v>0</v>
      </c>
      <c r="D17" s="86"/>
      <c r="E17" s="86">
        <f t="shared" si="1"/>
        <v>0</v>
      </c>
      <c r="F17" s="124" t="e">
        <f t="shared" si="2"/>
        <v>#DIV/0!</v>
      </c>
      <c r="G17" s="86">
        <f>'XMC-Biểu 1'!F15</f>
        <v>0</v>
      </c>
      <c r="H17" s="86"/>
      <c r="I17" s="86">
        <f t="shared" si="3"/>
        <v>0</v>
      </c>
      <c r="J17" s="125" t="e">
        <f t="shared" si="4"/>
        <v>#DIV/0!</v>
      </c>
      <c r="K17" s="86">
        <f t="shared" si="5"/>
        <v>0</v>
      </c>
      <c r="L17" s="86">
        <f t="shared" si="6"/>
        <v>0</v>
      </c>
      <c r="M17" s="86"/>
      <c r="N17" s="84" t="e">
        <f t="shared" si="7"/>
        <v>#DIV/0!</v>
      </c>
      <c r="O17" s="86">
        <f t="shared" si="8"/>
        <v>0</v>
      </c>
      <c r="P17" s="86">
        <f t="shared" si="8"/>
        <v>0</v>
      </c>
      <c r="Q17" s="86"/>
      <c r="R17" s="84" t="e">
        <f t="shared" si="9"/>
        <v>#DIV/0!</v>
      </c>
      <c r="S17" s="87"/>
      <c r="T17" s="88"/>
      <c r="U17" s="103"/>
      <c r="V17" s="103"/>
    </row>
    <row r="18" spans="1:22" ht="12" customHeight="1">
      <c r="A18" s="47">
        <v>6</v>
      </c>
      <c r="B18" s="85"/>
      <c r="C18" s="86">
        <f>'XMC-Biểu 1'!C16</f>
        <v>0</v>
      </c>
      <c r="D18" s="86"/>
      <c r="E18" s="86">
        <f t="shared" si="1"/>
        <v>0</v>
      </c>
      <c r="F18" s="124" t="e">
        <f t="shared" si="2"/>
        <v>#DIV/0!</v>
      </c>
      <c r="G18" s="86">
        <f>'XMC-Biểu 1'!F16</f>
        <v>0</v>
      </c>
      <c r="H18" s="86"/>
      <c r="I18" s="86">
        <f t="shared" si="3"/>
        <v>0</v>
      </c>
      <c r="J18" s="125" t="e">
        <f t="shared" si="4"/>
        <v>#DIV/0!</v>
      </c>
      <c r="K18" s="86">
        <f t="shared" si="5"/>
        <v>0</v>
      </c>
      <c r="L18" s="86">
        <f t="shared" si="6"/>
        <v>0</v>
      </c>
      <c r="M18" s="86"/>
      <c r="N18" s="84" t="e">
        <f t="shared" si="7"/>
        <v>#DIV/0!</v>
      </c>
      <c r="O18" s="86">
        <f t="shared" si="8"/>
        <v>0</v>
      </c>
      <c r="P18" s="86">
        <f t="shared" si="8"/>
        <v>0</v>
      </c>
      <c r="Q18" s="86"/>
      <c r="R18" s="84" t="e">
        <f t="shared" si="9"/>
        <v>#DIV/0!</v>
      </c>
      <c r="S18" s="87"/>
      <c r="T18" s="88"/>
      <c r="U18" s="103"/>
      <c r="V18" s="103"/>
    </row>
    <row r="19" spans="1:22" ht="12" customHeight="1">
      <c r="A19" s="47">
        <v>7</v>
      </c>
      <c r="B19" s="85"/>
      <c r="C19" s="86">
        <f>'XMC-Biểu 1'!C17</f>
        <v>0</v>
      </c>
      <c r="D19" s="86"/>
      <c r="E19" s="86">
        <f t="shared" si="1"/>
        <v>0</v>
      </c>
      <c r="F19" s="124" t="e">
        <f t="shared" si="2"/>
        <v>#DIV/0!</v>
      </c>
      <c r="G19" s="86">
        <f>'XMC-Biểu 1'!F17</f>
        <v>0</v>
      </c>
      <c r="H19" s="86"/>
      <c r="I19" s="86">
        <f t="shared" si="3"/>
        <v>0</v>
      </c>
      <c r="J19" s="125" t="e">
        <f t="shared" si="4"/>
        <v>#DIV/0!</v>
      </c>
      <c r="K19" s="86">
        <f t="shared" si="5"/>
        <v>0</v>
      </c>
      <c r="L19" s="86">
        <f t="shared" si="6"/>
        <v>0</v>
      </c>
      <c r="M19" s="86"/>
      <c r="N19" s="84" t="e">
        <f t="shared" si="7"/>
        <v>#DIV/0!</v>
      </c>
      <c r="O19" s="86">
        <f t="shared" si="8"/>
        <v>0</v>
      </c>
      <c r="P19" s="86">
        <f t="shared" si="8"/>
        <v>0</v>
      </c>
      <c r="Q19" s="86"/>
      <c r="R19" s="84" t="e">
        <f t="shared" si="9"/>
        <v>#DIV/0!</v>
      </c>
      <c r="S19" s="87"/>
      <c r="T19" s="88"/>
      <c r="U19" s="103"/>
      <c r="V19" s="103"/>
    </row>
    <row r="20" spans="1:22" ht="12" customHeight="1">
      <c r="A20" s="47">
        <v>8</v>
      </c>
      <c r="B20" s="85"/>
      <c r="C20" s="86">
        <f>'XMC-Biểu 1'!C18</f>
        <v>0</v>
      </c>
      <c r="D20" s="86"/>
      <c r="E20" s="86">
        <f t="shared" si="1"/>
        <v>0</v>
      </c>
      <c r="F20" s="124" t="e">
        <f t="shared" si="2"/>
        <v>#DIV/0!</v>
      </c>
      <c r="G20" s="86">
        <f>'XMC-Biểu 1'!F18</f>
        <v>0</v>
      </c>
      <c r="H20" s="86"/>
      <c r="I20" s="86">
        <f t="shared" si="3"/>
        <v>0</v>
      </c>
      <c r="J20" s="125" t="e">
        <f t="shared" si="4"/>
        <v>#DIV/0!</v>
      </c>
      <c r="K20" s="86">
        <f t="shared" si="5"/>
        <v>0</v>
      </c>
      <c r="L20" s="86">
        <f t="shared" si="6"/>
        <v>0</v>
      </c>
      <c r="M20" s="86"/>
      <c r="N20" s="84" t="e">
        <f t="shared" si="7"/>
        <v>#DIV/0!</v>
      </c>
      <c r="O20" s="86">
        <f t="shared" si="8"/>
        <v>0</v>
      </c>
      <c r="P20" s="86">
        <f t="shared" si="8"/>
        <v>0</v>
      </c>
      <c r="Q20" s="86"/>
      <c r="R20" s="84" t="e">
        <f t="shared" si="9"/>
        <v>#DIV/0!</v>
      </c>
      <c r="S20" s="87"/>
      <c r="T20" s="88"/>
      <c r="U20" s="103"/>
      <c r="V20" s="103"/>
    </row>
    <row r="21" spans="1:22" ht="12" customHeight="1">
      <c r="A21" s="47">
        <v>9</v>
      </c>
      <c r="B21" s="85"/>
      <c r="C21" s="86">
        <f>'XMC-Biểu 1'!C19</f>
        <v>0</v>
      </c>
      <c r="D21" s="86"/>
      <c r="E21" s="86">
        <f t="shared" si="1"/>
        <v>0</v>
      </c>
      <c r="F21" s="124" t="e">
        <f t="shared" si="2"/>
        <v>#DIV/0!</v>
      </c>
      <c r="G21" s="86">
        <f>'XMC-Biểu 1'!F19</f>
        <v>0</v>
      </c>
      <c r="H21" s="86"/>
      <c r="I21" s="86">
        <f t="shared" si="3"/>
        <v>0</v>
      </c>
      <c r="J21" s="125" t="e">
        <f t="shared" si="4"/>
        <v>#DIV/0!</v>
      </c>
      <c r="K21" s="86">
        <f t="shared" si="5"/>
        <v>0</v>
      </c>
      <c r="L21" s="86">
        <f t="shared" si="6"/>
        <v>0</v>
      </c>
      <c r="M21" s="86"/>
      <c r="N21" s="84" t="e">
        <f t="shared" si="7"/>
        <v>#DIV/0!</v>
      </c>
      <c r="O21" s="86">
        <f t="shared" si="8"/>
        <v>0</v>
      </c>
      <c r="P21" s="86">
        <f t="shared" si="8"/>
        <v>0</v>
      </c>
      <c r="Q21" s="86"/>
      <c r="R21" s="84" t="e">
        <f t="shared" si="9"/>
        <v>#DIV/0!</v>
      </c>
      <c r="S21" s="87"/>
      <c r="T21" s="88"/>
      <c r="U21" s="103"/>
      <c r="V21" s="103"/>
    </row>
    <row r="22" spans="1:22" ht="12" customHeight="1">
      <c r="A22" s="47">
        <v>10</v>
      </c>
      <c r="B22" s="85"/>
      <c r="C22" s="86">
        <f>'XMC-Biểu 1'!C20</f>
        <v>0</v>
      </c>
      <c r="D22" s="86"/>
      <c r="E22" s="89">
        <f t="shared" si="1"/>
        <v>0</v>
      </c>
      <c r="F22" s="124" t="e">
        <f t="shared" si="2"/>
        <v>#DIV/0!</v>
      </c>
      <c r="G22" s="86">
        <f>'XMC-Biểu 1'!F20</f>
        <v>0</v>
      </c>
      <c r="H22" s="89"/>
      <c r="I22" s="89">
        <f t="shared" si="3"/>
        <v>0</v>
      </c>
      <c r="J22" s="125" t="e">
        <f t="shared" si="4"/>
        <v>#DIV/0!</v>
      </c>
      <c r="K22" s="89">
        <f t="shared" si="5"/>
        <v>0</v>
      </c>
      <c r="L22" s="86">
        <f t="shared" si="6"/>
        <v>0</v>
      </c>
      <c r="M22" s="89"/>
      <c r="N22" s="84" t="e">
        <f t="shared" si="7"/>
        <v>#DIV/0!</v>
      </c>
      <c r="O22" s="89">
        <f t="shared" si="8"/>
        <v>0</v>
      </c>
      <c r="P22" s="89">
        <f t="shared" si="8"/>
        <v>0</v>
      </c>
      <c r="Q22" s="89"/>
      <c r="R22" s="84" t="e">
        <f t="shared" si="9"/>
        <v>#DIV/0!</v>
      </c>
      <c r="S22" s="90"/>
      <c r="T22" s="88"/>
      <c r="U22" s="103"/>
      <c r="V22" s="103"/>
    </row>
    <row r="23" spans="1:22" ht="12" customHeight="1">
      <c r="A23" s="47">
        <v>11</v>
      </c>
      <c r="B23" s="85"/>
      <c r="C23" s="86">
        <f>'XMC-Biểu 1'!C21</f>
        <v>0</v>
      </c>
      <c r="D23" s="89"/>
      <c r="E23" s="89">
        <f t="shared" si="1"/>
        <v>0</v>
      </c>
      <c r="F23" s="124" t="e">
        <f t="shared" si="2"/>
        <v>#DIV/0!</v>
      </c>
      <c r="G23" s="86">
        <f>'XMC-Biểu 1'!F21</f>
        <v>0</v>
      </c>
      <c r="H23" s="89"/>
      <c r="I23" s="89">
        <f t="shared" si="3"/>
        <v>0</v>
      </c>
      <c r="J23" s="125" t="e">
        <f t="shared" si="4"/>
        <v>#DIV/0!</v>
      </c>
      <c r="K23" s="89">
        <f t="shared" si="5"/>
        <v>0</v>
      </c>
      <c r="L23" s="86">
        <f t="shared" si="6"/>
        <v>0</v>
      </c>
      <c r="M23" s="89"/>
      <c r="N23" s="84" t="e">
        <f t="shared" si="7"/>
        <v>#DIV/0!</v>
      </c>
      <c r="O23" s="89">
        <f t="shared" si="8"/>
        <v>0</v>
      </c>
      <c r="P23" s="89">
        <f t="shared" si="8"/>
        <v>0</v>
      </c>
      <c r="Q23" s="89"/>
      <c r="R23" s="84" t="e">
        <f t="shared" si="9"/>
        <v>#DIV/0!</v>
      </c>
      <c r="S23" s="90"/>
      <c r="T23" s="88"/>
      <c r="U23" s="103"/>
      <c r="V23" s="103"/>
    </row>
    <row r="24" spans="1:22" ht="12" customHeight="1">
      <c r="A24" s="47">
        <v>12</v>
      </c>
      <c r="B24" s="85"/>
      <c r="C24" s="86">
        <f>'XMC-Biểu 1'!C22</f>
        <v>0</v>
      </c>
      <c r="D24" s="89"/>
      <c r="E24" s="86">
        <f t="shared" si="1"/>
        <v>0</v>
      </c>
      <c r="F24" s="124" t="e">
        <f t="shared" si="2"/>
        <v>#DIV/0!</v>
      </c>
      <c r="G24" s="86">
        <f>'XMC-Biểu 1'!F22</f>
        <v>0</v>
      </c>
      <c r="H24" s="86"/>
      <c r="I24" s="86">
        <f t="shared" si="3"/>
        <v>0</v>
      </c>
      <c r="J24" s="125" t="e">
        <f t="shared" si="4"/>
        <v>#DIV/0!</v>
      </c>
      <c r="K24" s="86">
        <f t="shared" si="5"/>
        <v>0</v>
      </c>
      <c r="L24" s="86">
        <f t="shared" si="6"/>
        <v>0</v>
      </c>
      <c r="M24" s="86"/>
      <c r="N24" s="84" t="e">
        <f t="shared" si="7"/>
        <v>#DIV/0!</v>
      </c>
      <c r="O24" s="86">
        <f t="shared" si="8"/>
        <v>0</v>
      </c>
      <c r="P24" s="86">
        <f t="shared" si="8"/>
        <v>0</v>
      </c>
      <c r="Q24" s="86"/>
      <c r="R24" s="84" t="e">
        <f t="shared" si="9"/>
        <v>#DIV/0!</v>
      </c>
      <c r="S24" s="90"/>
      <c r="T24" s="88"/>
    </row>
    <row r="25" spans="1:22" ht="13.5" customHeight="1">
      <c r="A25" s="91"/>
      <c r="C25" s="92"/>
      <c r="D25" s="88"/>
      <c r="E25" s="92"/>
      <c r="F25" s="93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4"/>
    </row>
    <row r="26" spans="1:22">
      <c r="C26" s="95"/>
      <c r="D26" s="92"/>
      <c r="I26" s="95"/>
      <c r="N26" s="239" t="s">
        <v>81</v>
      </c>
      <c r="O26" s="239"/>
      <c r="P26" s="239"/>
      <c r="Q26" s="239"/>
      <c r="R26" s="239"/>
    </row>
    <row r="27" spans="1:22">
      <c r="B27" s="240" t="s">
        <v>11</v>
      </c>
      <c r="C27" s="240"/>
      <c r="N27" s="229" t="s">
        <v>130</v>
      </c>
      <c r="O27" s="229"/>
      <c r="P27" s="229"/>
      <c r="Q27" s="229"/>
      <c r="R27" s="229"/>
    </row>
    <row r="28" spans="1:22">
      <c r="B28" s="228" t="s">
        <v>64</v>
      </c>
      <c r="C28" s="228"/>
      <c r="N28" s="229" t="s">
        <v>26</v>
      </c>
      <c r="O28" s="229"/>
      <c r="P28" s="229"/>
      <c r="Q28" s="229"/>
      <c r="R28" s="229"/>
    </row>
    <row r="29" spans="1:22">
      <c r="N29" s="228" t="s">
        <v>13</v>
      </c>
      <c r="O29" s="228"/>
      <c r="P29" s="228"/>
      <c r="Q29" s="228"/>
      <c r="R29" s="228"/>
    </row>
    <row r="32" spans="1:22" s="100" customFormat="1" ht="27" customHeight="1">
      <c r="B32" s="102" t="s">
        <v>121</v>
      </c>
      <c r="D32" s="48"/>
      <c r="F32" s="101"/>
      <c r="U32" s="48"/>
      <c r="V32" s="48"/>
    </row>
    <row r="33" spans="1:22" s="103" customFormat="1" ht="27" customHeight="1">
      <c r="B33" s="104" t="s">
        <v>122</v>
      </c>
      <c r="D33" s="100"/>
      <c r="F33" s="105"/>
      <c r="U33" s="48"/>
      <c r="V33" s="48"/>
    </row>
    <row r="34" spans="1:22" s="103" customFormat="1" ht="27" customHeight="1">
      <c r="B34" s="103" t="s">
        <v>123</v>
      </c>
      <c r="F34" s="105"/>
      <c r="U34" s="48"/>
      <c r="V34" s="48"/>
    </row>
    <row r="35" spans="1:22" s="103" customFormat="1" ht="27" customHeight="1">
      <c r="B35" s="115" t="s">
        <v>171</v>
      </c>
      <c r="F35" s="105"/>
      <c r="U35" s="48"/>
      <c r="V35" s="48"/>
    </row>
    <row r="36" spans="1:22" s="103" customFormat="1" ht="27" customHeight="1">
      <c r="B36" s="103" t="s">
        <v>124</v>
      </c>
      <c r="F36" s="105"/>
      <c r="U36" s="48"/>
      <c r="V36" s="48"/>
    </row>
    <row r="37" spans="1:22" s="103" customFormat="1" ht="27" customHeight="1">
      <c r="B37" s="114" t="s">
        <v>170</v>
      </c>
      <c r="F37" s="105"/>
      <c r="U37" s="48"/>
      <c r="V37" s="48"/>
    </row>
    <row r="38" spans="1:22" s="103" customFormat="1" ht="27" customHeight="1">
      <c r="B38" s="114" t="s">
        <v>172</v>
      </c>
      <c r="F38" s="105"/>
      <c r="U38" s="48"/>
      <c r="V38" s="48"/>
    </row>
    <row r="39" spans="1:22" s="103" customFormat="1" ht="27" customHeight="1">
      <c r="B39" s="103" t="s">
        <v>125</v>
      </c>
      <c r="F39" s="105"/>
      <c r="U39" s="48"/>
      <c r="V39" s="48"/>
    </row>
    <row r="40" spans="1:22" s="103" customFormat="1" ht="27" customHeight="1">
      <c r="B40" s="103" t="s">
        <v>126</v>
      </c>
      <c r="F40" s="105"/>
      <c r="U40" s="48"/>
      <c r="V40" s="48"/>
    </row>
    <row r="41" spans="1:22" ht="15.75">
      <c r="D41" s="103"/>
    </row>
    <row r="42" spans="1:22" s="79" customFormat="1" ht="24" customHeight="1">
      <c r="A42" s="48"/>
      <c r="D42" s="48"/>
    </row>
    <row r="43" spans="1:22" s="79" customFormat="1" ht="24" customHeight="1">
      <c r="A43" s="48"/>
    </row>
    <row r="44" spans="1:22" ht="38.25" customHeight="1">
      <c r="D44" s="79"/>
      <c r="F44" s="48"/>
    </row>
    <row r="45" spans="1:22" ht="37.5" customHeight="1">
      <c r="F45" s="48"/>
    </row>
    <row r="46" spans="1:22" ht="37.5" customHeight="1">
      <c r="F46" s="48"/>
    </row>
  </sheetData>
  <mergeCells count="24">
    <mergeCell ref="N27:R27"/>
    <mergeCell ref="A8:A10"/>
    <mergeCell ref="B8:B10"/>
    <mergeCell ref="C9:F9"/>
    <mergeCell ref="G9:J9"/>
    <mergeCell ref="K9:N9"/>
    <mergeCell ref="O9:R9"/>
    <mergeCell ref="K8:R8"/>
    <mergeCell ref="B28:C28"/>
    <mergeCell ref="N28:R28"/>
    <mergeCell ref="N29:R29"/>
    <mergeCell ref="C8:J8"/>
    <mergeCell ref="N1:V1"/>
    <mergeCell ref="N2:V2"/>
    <mergeCell ref="B5:S5"/>
    <mergeCell ref="T6:U6"/>
    <mergeCell ref="A1:F1"/>
    <mergeCell ref="A2:F2"/>
    <mergeCell ref="A3:F3"/>
    <mergeCell ref="C6:O6"/>
    <mergeCell ref="S8:T9"/>
    <mergeCell ref="N26:R26"/>
    <mergeCell ref="A12:B12"/>
    <mergeCell ref="B27:C27"/>
  </mergeCells>
  <printOptions horizontalCentered="1"/>
  <pageMargins left="0.23622047244094491" right="0.23622047244094491" top="0.51181102362204722" bottom="0.51181102362204722" header="3.937007874015748E-2" footer="3.937007874015748E-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XMC-Biểu 1</vt:lpstr>
      <vt:lpstr>XMC-Biểu 2</vt:lpstr>
      <vt:lpstr>XMC-Biểu 3</vt:lpstr>
      <vt:lpstr>XMC-Biểu 4</vt:lpstr>
      <vt:lpstr>XMC-Biểu 5</vt:lpstr>
      <vt:lpstr>XMC-Biểu 6</vt:lpstr>
      <vt:lpstr>XMC-Biểu 7</vt:lpstr>
      <vt:lpstr>XMC-Biểu 8</vt:lpstr>
    </vt:vector>
  </TitlesOfParts>
  <Company>CMT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Nguyễn Đăng Khoa</cp:lastModifiedBy>
  <cp:lastPrinted>2023-04-17T03:13:36Z</cp:lastPrinted>
  <dcterms:created xsi:type="dcterms:W3CDTF">2008-06-13T01:44:53Z</dcterms:created>
  <dcterms:modified xsi:type="dcterms:W3CDTF">2023-04-17T04:09:30Z</dcterms:modified>
</cp:coreProperties>
</file>